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crdcsvfs\syutokensales\50_2025担当事業\40_2025HP\20250601（2025年度版その２）\差替えファイル\2025ippan\"/>
    </mc:Choice>
  </mc:AlternateContent>
  <xr:revisionPtr revIDLastSave="0" documentId="13_ncr:1_{2CD4904C-67A1-420A-B207-4B68C529D6F3}" xr6:coauthVersionLast="47" xr6:coauthVersionMax="47" xr10:uidLastSave="{00000000-0000-0000-0000-000000000000}"/>
  <bookViews>
    <workbookView xWindow="-120" yWindow="-120" windowWidth="29040" windowHeight="15720" xr2:uid="{823F38F7-92EB-4896-A060-7C6D107FB2E2}"/>
  </bookViews>
  <sheets>
    <sheet name="発券申請書)" sheetId="12" r:id="rId1"/>
    <sheet name="発券申請書) (記入例)" sheetId="13" r:id="rId2"/>
  </sheets>
  <definedNames>
    <definedName name="_xlnm.Print_Area" localSheetId="0">'発券申請書)'!$A$1:$AM$42,'発券申請書)'!#REF!</definedName>
    <definedName name="_xlnm.Print_Area" localSheetId="1">'発券申請書) (記入例)'!$A$1:$AM$41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5" i="13" l="1"/>
  <c r="AD25" i="13" s="1"/>
  <c r="Q24" i="13"/>
  <c r="Q26" i="13" s="1"/>
  <c r="Q24" i="12"/>
  <c r="Q26" i="12" s="1"/>
  <c r="X25" i="12"/>
  <c r="AD25" i="12" s="1"/>
  <c r="AG19" i="12"/>
  <c r="L28" i="12" s="1"/>
  <c r="X24" i="13" l="1"/>
  <c r="X26" i="13" s="1"/>
  <c r="X24" i="12"/>
  <c r="X26" i="12" s="1"/>
  <c r="AD24" i="13" l="1"/>
  <c r="AD26" i="13" s="1"/>
  <c r="AD24" i="12"/>
  <c r="AD2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ucr720</author>
  </authors>
  <commentList>
    <comment ref="B7" authorId="0" shapeId="0" xr:uid="{2969C61A-7963-4536-B4E8-E2D7F7C10F00}">
      <text>
        <r>
          <rPr>
            <b/>
            <sz val="10"/>
            <color indexed="81"/>
            <rFont val="BIZ UDPゴシック"/>
            <family val="3"/>
            <charset val="128"/>
          </rPr>
          <t>≪印刷についての注意≫
画面表示と印刷結果が一致しない場合（文字が途切れたり、数字が「###」と印刷される）は、印刷プレビュー画面等の機能でイメージを確認し調整して下さい。</t>
        </r>
      </text>
    </comment>
  </commentList>
</comments>
</file>

<file path=xl/sharedStrings.xml><?xml version="1.0" encoding="utf-8"?>
<sst xmlns="http://schemas.openxmlformats.org/spreadsheetml/2006/main" count="198" uniqueCount="87">
  <si>
    <t>搬 入 先（受入地名）</t>
  </si>
  <si>
    <t>発　注　機　関</t>
  </si>
  <si>
    <t>工  事　名</t>
  </si>
  <si>
    <t>注意</t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</si>
  <si>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</si>
  <si>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</si>
  <si>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</si>
  <si>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法人名</t>
    <rPh sb="0" eb="2">
      <t>ホウジン</t>
    </rPh>
    <rPh sb="2" eb="3">
      <t>メイ</t>
    </rPh>
    <phoneticPr fontId="1"/>
  </si>
  <si>
    <t>住　所</t>
  </si>
  <si>
    <t>印</t>
    <rPh sb="0" eb="1">
      <t>イン</t>
    </rPh>
    <phoneticPr fontId="1"/>
  </si>
  <si>
    <t>（電話）</t>
  </si>
  <si>
    <t>　　　　　　　　　　　 　　　　　　　　　　　　　　　　　　　　　　　　　　　　　</t>
    <phoneticPr fontId="1"/>
  </si>
  <si>
    <t>（携帯）</t>
  </si>
  <si>
    <t>　　　　　　　　　</t>
    <phoneticPr fontId="1"/>
  </si>
  <si>
    <t>（宛名）</t>
    <rPh sb="1" eb="3">
      <t>アテナ</t>
    </rPh>
    <phoneticPr fontId="1"/>
  </si>
  <si>
    <t>㈱建設資源広域利用センター　御中</t>
    <rPh sb="1" eb="3">
      <t>ケンセツ</t>
    </rPh>
    <rPh sb="3" eb="5">
      <t>シゲン</t>
    </rPh>
    <rPh sb="5" eb="7">
      <t>コウイキ</t>
    </rPh>
    <rPh sb="7" eb="9">
      <t>リヨウ</t>
    </rPh>
    <rPh sb="14" eb="16">
      <t>オンチュウ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</si>
  <si>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</si>
  <si>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（氏名）</t>
  </si>
  <si>
    <t>（FAX）</t>
  </si>
  <si>
    <t>工事請負者担当者</t>
    <phoneticPr fontId="1"/>
  </si>
  <si>
    <t>※　添付書類はＵＣＲ受入地利用案内及びＨＰ掲載の提出書類一覧表にてご確認ください。</t>
    <phoneticPr fontId="1"/>
  </si>
  <si>
    <t>回）</t>
    <rPh sb="0" eb="1">
      <t>カイ</t>
    </rPh>
    <phoneticPr fontId="1"/>
  </si>
  <si>
    <t>発券申請書</t>
    <rPh sb="0" eb="2">
      <t>ハッケン</t>
    </rPh>
    <rPh sb="2" eb="5">
      <t>シンセイショ</t>
    </rPh>
    <phoneticPr fontId="1"/>
  </si>
  <si>
    <t>（第</t>
  </si>
  <si>
    <t>〔承諾番号</t>
    <rPh sb="1" eb="3">
      <t>ショウダク</t>
    </rPh>
    <rPh sb="3" eb="5">
      <t>バンゴウ</t>
    </rPh>
    <phoneticPr fontId="1"/>
  </si>
  <si>
    <t>〕</t>
    <phoneticPr fontId="1"/>
  </si>
  <si>
    <t xml:space="preserve"> 次のとおり土砂搬入管理券の発券を申請します。</t>
    <rPh sb="6" eb="8">
      <t>ドシャ</t>
    </rPh>
    <rPh sb="8" eb="10">
      <t>ハンニュウ</t>
    </rPh>
    <rPh sb="10" eb="12">
      <t>カンリ</t>
    </rPh>
    <rPh sb="12" eb="13">
      <t>ケン</t>
    </rPh>
    <rPh sb="14" eb="16">
      <t>ハッケン</t>
    </rPh>
    <rPh sb="17" eb="19">
      <t>シンセイ</t>
    </rPh>
    <phoneticPr fontId="1"/>
  </si>
  <si>
    <t>㎥</t>
    <phoneticPr fontId="1"/>
  </si>
  <si>
    <t>券種</t>
    <rPh sb="0" eb="2">
      <t>ケンシュ</t>
    </rPh>
    <phoneticPr fontId="1"/>
  </si>
  <si>
    <t>発券枚数</t>
    <rPh sb="0" eb="2">
      <t>ハッケン</t>
    </rPh>
    <rPh sb="2" eb="4">
      <t>マイスウ</t>
    </rPh>
    <phoneticPr fontId="1"/>
  </si>
  <si>
    <t>積載土量</t>
    <rPh sb="0" eb="2">
      <t>セキサイ</t>
    </rPh>
    <rPh sb="2" eb="4">
      <t>ドリョウ</t>
    </rPh>
    <phoneticPr fontId="1"/>
  </si>
  <si>
    <t>発券土量</t>
    <rPh sb="0" eb="2">
      <t>ハッケン</t>
    </rPh>
    <rPh sb="2" eb="4">
      <t>ドリョウ</t>
    </rPh>
    <phoneticPr fontId="1"/>
  </si>
  <si>
    <t>発券土量の合計</t>
    <rPh sb="0" eb="2">
      <t>ハッケン</t>
    </rPh>
    <rPh sb="2" eb="4">
      <t>ドリョウ</t>
    </rPh>
    <rPh sb="5" eb="7">
      <t>ゴウケイ</t>
    </rPh>
    <phoneticPr fontId="1"/>
  </si>
  <si>
    <t>ｔ車券</t>
    <rPh sb="1" eb="2">
      <t>シャ</t>
    </rPh>
    <rPh sb="2" eb="3">
      <t>ケン</t>
    </rPh>
    <phoneticPr fontId="1"/>
  </si>
  <si>
    <t>枚</t>
    <rPh sb="0" eb="1">
      <t>マイ</t>
    </rPh>
    <phoneticPr fontId="1"/>
  </si>
  <si>
    <t>(b)</t>
    <phoneticPr fontId="1"/>
  </si>
  <si>
    <t>(c)</t>
    <phoneticPr fontId="1"/>
  </si>
  <si>
    <t>(d)</t>
    <phoneticPr fontId="1"/>
  </si>
  <si>
    <t>(b)×(c)</t>
    <phoneticPr fontId="1"/>
  </si>
  <si>
    <t>受入地通行証必要枚数</t>
    <rPh sb="0" eb="2">
      <t>ウケイレ</t>
    </rPh>
    <rPh sb="2" eb="3">
      <t>チ</t>
    </rPh>
    <rPh sb="3" eb="5">
      <t>ツウコウ</t>
    </rPh>
    <rPh sb="5" eb="6">
      <t>ショウ</t>
    </rPh>
    <rPh sb="6" eb="8">
      <t>ヒツヨウ</t>
    </rPh>
    <rPh sb="8" eb="10">
      <t>マイスウ</t>
    </rPh>
    <phoneticPr fontId="1"/>
  </si>
  <si>
    <t>昼　　／　　夜</t>
    <rPh sb="0" eb="1">
      <t>ヒル</t>
    </rPh>
    <rPh sb="6" eb="7">
      <t>ヨル</t>
    </rPh>
    <phoneticPr fontId="1"/>
  </si>
  <si>
    <t>円</t>
    <rPh sb="0" eb="1">
      <t>エン</t>
    </rPh>
    <phoneticPr fontId="1"/>
  </si>
  <si>
    <t>入金案内及び券送付先</t>
    <rPh sb="0" eb="2">
      <t>ニュウキン</t>
    </rPh>
    <rPh sb="2" eb="4">
      <t>アンナイ</t>
    </rPh>
    <rPh sb="4" eb="5">
      <t>オヨ</t>
    </rPh>
    <rPh sb="6" eb="7">
      <t>ケン</t>
    </rPh>
    <rPh sb="7" eb="9">
      <t>ソウフ</t>
    </rPh>
    <rPh sb="9" eb="10">
      <t>サキ</t>
    </rPh>
    <phoneticPr fontId="1"/>
  </si>
  <si>
    <t>（郵便番号）</t>
    <rPh sb="1" eb="5">
      <t>ユウビンバンゴウ</t>
    </rPh>
    <phoneticPr fontId="1"/>
  </si>
  <si>
    <t>１）承諾番号は第２回目以降の発券申請の場合にご記入ください。</t>
    <phoneticPr fontId="1"/>
  </si>
  <si>
    <t xml:space="preserve">２）積載土量（地山）は使用車輌のトン数を平均単位体積重量で除し、小数第三位以下を切り捨てた数量とします。
</t>
    <phoneticPr fontId="1"/>
  </si>
  <si>
    <t>搬　入　申　込　土　量</t>
    <rPh sb="0" eb="1">
      <t>ハン</t>
    </rPh>
    <rPh sb="2" eb="3">
      <t>イ</t>
    </rPh>
    <rPh sb="4" eb="5">
      <t>サル</t>
    </rPh>
    <rPh sb="6" eb="7">
      <t>コ</t>
    </rPh>
    <rPh sb="8" eb="9">
      <t>ツチ</t>
    </rPh>
    <rPh sb="10" eb="11">
      <t>リョウ</t>
    </rPh>
    <phoneticPr fontId="1"/>
  </si>
  <si>
    <t>既　発　券　土　量</t>
    <rPh sb="0" eb="1">
      <t>スデ</t>
    </rPh>
    <rPh sb="2" eb="3">
      <t>ハッ</t>
    </rPh>
    <rPh sb="4" eb="5">
      <t>ケン</t>
    </rPh>
    <rPh sb="6" eb="7">
      <t>ツチ</t>
    </rPh>
    <rPh sb="8" eb="9">
      <t>リョウ</t>
    </rPh>
    <phoneticPr fontId="1"/>
  </si>
  <si>
    <t>今　回　発　券　枚　数
及　び　発　券　土　量</t>
    <rPh sb="0" eb="1">
      <t>イマ</t>
    </rPh>
    <rPh sb="2" eb="3">
      <t>カイ</t>
    </rPh>
    <rPh sb="4" eb="5">
      <t>ハッ</t>
    </rPh>
    <rPh sb="6" eb="7">
      <t>ケン</t>
    </rPh>
    <rPh sb="8" eb="9">
      <t>マイ</t>
    </rPh>
    <rPh sb="10" eb="11">
      <t>スウ</t>
    </rPh>
    <rPh sb="12" eb="13">
      <t>オヨ</t>
    </rPh>
    <rPh sb="16" eb="17">
      <t>ハッ</t>
    </rPh>
    <rPh sb="18" eb="19">
      <t>ケン</t>
    </rPh>
    <rPh sb="20" eb="21">
      <t>ツチ</t>
    </rPh>
    <rPh sb="22" eb="23">
      <t>リョウ</t>
    </rPh>
    <phoneticPr fontId="1"/>
  </si>
  <si>
    <t>受　入　単　価</t>
    <rPh sb="0" eb="1">
      <t>ウケ</t>
    </rPh>
    <rPh sb="2" eb="3">
      <t>イ</t>
    </rPh>
    <rPh sb="4" eb="5">
      <t>タン</t>
    </rPh>
    <rPh sb="6" eb="7">
      <t>アタイ</t>
    </rPh>
    <phoneticPr fontId="1"/>
  </si>
  <si>
    <t>累　計　発　券　土　量</t>
    <rPh sb="0" eb="1">
      <t>ルイ</t>
    </rPh>
    <rPh sb="2" eb="3">
      <t>ケイ</t>
    </rPh>
    <rPh sb="4" eb="5">
      <t>ハッ</t>
    </rPh>
    <rPh sb="6" eb="7">
      <t>ケン</t>
    </rPh>
    <rPh sb="8" eb="9">
      <t>ツチ</t>
    </rPh>
    <rPh sb="10" eb="11">
      <t>リョウ</t>
    </rPh>
    <phoneticPr fontId="1"/>
  </si>
  <si>
    <t>備　考　欄</t>
    <rPh sb="0" eb="1">
      <t>ビ</t>
    </rPh>
    <rPh sb="2" eb="3">
      <t>コウ</t>
    </rPh>
    <rPh sb="4" eb="5">
      <t>ラン</t>
    </rPh>
    <phoneticPr fontId="1"/>
  </si>
  <si>
    <r>
      <t>㎥　</t>
    </r>
    <r>
      <rPr>
        <sz val="9"/>
        <color indexed="8"/>
        <rFont val="ＭＳ 明朝"/>
        <family val="1"/>
        <charset val="128"/>
      </rPr>
      <t>（a)</t>
    </r>
    <phoneticPr fontId="1"/>
  </si>
  <si>
    <r>
      <t>㎥　</t>
    </r>
    <r>
      <rPr>
        <sz val="9"/>
        <color indexed="8"/>
        <rFont val="ＭＳ 明朝"/>
        <family val="1"/>
        <charset val="128"/>
      </rPr>
      <t>(a)＋(d)</t>
    </r>
    <phoneticPr fontId="1"/>
  </si>
  <si>
    <t>（住所）</t>
    <rPh sb="1" eb="3">
      <t>ジュウショ</t>
    </rPh>
    <phoneticPr fontId="1"/>
  </si>
  <si>
    <t>○○</t>
    <phoneticPr fontId="1"/>
  </si>
  <si>
    <t>首都圏建設株式会社</t>
    <rPh sb="0" eb="3">
      <t>シュトケン</t>
    </rPh>
    <rPh sb="3" eb="5">
      <t>ケンセツ</t>
    </rPh>
    <rPh sb="5" eb="7">
      <t>カブシキ</t>
    </rPh>
    <rPh sb="7" eb="9">
      <t>カイシャ</t>
    </rPh>
    <phoneticPr fontId="1"/>
  </si>
  <si>
    <t>代表取締役　首都圏　太郎</t>
    <rPh sb="0" eb="2">
      <t>ダイヒョウ</t>
    </rPh>
    <rPh sb="2" eb="5">
      <t>トリシマリヤク</t>
    </rPh>
    <rPh sb="6" eb="9">
      <t>シュトケン</t>
    </rPh>
    <rPh sb="10" eb="12">
      <t>タロウ</t>
    </rPh>
    <phoneticPr fontId="1"/>
  </si>
  <si>
    <t>広域町水道建設事務所</t>
    <rPh sb="0" eb="2">
      <t>コウイキ</t>
    </rPh>
    <rPh sb="2" eb="3">
      <t>マチ</t>
    </rPh>
    <rPh sb="3" eb="5">
      <t>スイドウ</t>
    </rPh>
    <rPh sb="5" eb="7">
      <t>ケンセツ</t>
    </rPh>
    <rPh sb="7" eb="9">
      <t>ジム</t>
    </rPh>
    <rPh sb="9" eb="10">
      <t>ショ</t>
    </rPh>
    <phoneticPr fontId="1"/>
  </si>
  <si>
    <t>建設　次郎</t>
    <rPh sb="0" eb="2">
      <t>ケンセツ</t>
    </rPh>
    <rPh sb="3" eb="5">
      <t>ジロウ</t>
    </rPh>
    <phoneticPr fontId="1"/>
  </si>
  <si>
    <t>000-000-0000</t>
    <phoneticPr fontId="1"/>
  </si>
  <si>
    <t>123-0045</t>
    <phoneticPr fontId="1"/>
  </si>
  <si>
    <t>○○県○○市○○123</t>
    <rPh sb="2" eb="3">
      <t>ケン</t>
    </rPh>
    <rPh sb="5" eb="6">
      <t>シ</t>
    </rPh>
    <phoneticPr fontId="1"/>
  </si>
  <si>
    <t>首都圏建設㈱○○作業所</t>
    <rPh sb="0" eb="3">
      <t>シュトケン</t>
    </rPh>
    <rPh sb="3" eb="5">
      <t>ケンセツ</t>
    </rPh>
    <rPh sb="8" eb="10">
      <t>サギョウ</t>
    </rPh>
    <rPh sb="10" eb="11">
      <t>ショ</t>
    </rPh>
    <phoneticPr fontId="1"/>
  </si>
  <si>
    <t>000-0000-0000</t>
    <phoneticPr fontId="1"/>
  </si>
  <si>
    <t>工事請負者</t>
    <rPh sb="0" eb="2">
      <t>コウジ</t>
    </rPh>
    <rPh sb="2" eb="4">
      <t>ウケオイ</t>
    </rPh>
    <rPh sb="4" eb="5">
      <t>シャ</t>
    </rPh>
    <phoneticPr fontId="1"/>
  </si>
  <si>
    <t>（地山１㎥当たり）</t>
    <rPh sb="1" eb="3">
      <t>ジヤマ</t>
    </rPh>
    <rPh sb="5" eb="6">
      <t>ア</t>
    </rPh>
    <phoneticPr fontId="1"/>
  </si>
  <si>
    <t>20○○</t>
    <phoneticPr fontId="1"/>
  </si>
  <si>
    <t>東京都港区虎ノ門1-2-3</t>
    <rPh sb="0" eb="3">
      <t>トウキョウト</t>
    </rPh>
    <rPh sb="3" eb="5">
      <t>ミナトク</t>
    </rPh>
    <rPh sb="5" eb="6">
      <t>トラ</t>
    </rPh>
    <rPh sb="7" eb="8">
      <t>モン</t>
    </rPh>
    <phoneticPr fontId="1"/>
  </si>
  <si>
    <t>水２３号　広域町水道送水管敷設工事</t>
    <rPh sb="0" eb="1">
      <t>ミズ</t>
    </rPh>
    <rPh sb="3" eb="4">
      <t>ゴウ</t>
    </rPh>
    <rPh sb="5" eb="7">
      <t>コウイキ</t>
    </rPh>
    <rPh sb="7" eb="8">
      <t>マチ</t>
    </rPh>
    <rPh sb="8" eb="10">
      <t>スイドウ</t>
    </rPh>
    <rPh sb="10" eb="12">
      <t>ソウスイ</t>
    </rPh>
    <rPh sb="12" eb="13">
      <t>カン</t>
    </rPh>
    <rPh sb="13" eb="14">
      <t>シ</t>
    </rPh>
    <rPh sb="14" eb="15">
      <t>セツ</t>
    </rPh>
    <rPh sb="15" eb="17">
      <t>コウジ</t>
    </rPh>
    <phoneticPr fontId="1"/>
  </si>
  <si>
    <t>(例)平均単位体積重量が1.8ｔ/㎥の場合　10ｔ車…5.27㎥、４ｔ車…2.22㎥、３ｔ車…1.66㎥、２ｔ車…1.11㎥</t>
    <phoneticPr fontId="1"/>
  </si>
  <si>
    <t xml:space="preserve">　（横須賀市久里浜港の場合、ほぐし土量で10ｔ車…6.32㎥、４ｔ車…2.66㎥、３ｔ車…1.99㎥、２ｔ車…1.33㎥） </t>
    <phoneticPr fontId="1"/>
  </si>
  <si>
    <t>金額（税抜）</t>
    <rPh sb="0" eb="2">
      <t>キンガク</t>
    </rPh>
    <rPh sb="3" eb="5">
      <t>ゼイヌキ</t>
    </rPh>
    <phoneticPr fontId="19"/>
  </si>
  <si>
    <t>消費税</t>
    <rPh sb="0" eb="3">
      <t>ショウヒゼイ</t>
    </rPh>
    <phoneticPr fontId="19"/>
  </si>
  <si>
    <t>受入料金</t>
    <rPh sb="0" eb="4">
      <t>ウケイレリョウキン</t>
    </rPh>
    <phoneticPr fontId="19"/>
  </si>
  <si>
    <t>合計</t>
    <rPh sb="0" eb="2">
      <t>ゴウケイ</t>
    </rPh>
    <phoneticPr fontId="19"/>
  </si>
  <si>
    <t>円</t>
    <rPh sb="0" eb="1">
      <t>エン</t>
    </rPh>
    <phoneticPr fontId="19"/>
  </si>
  <si>
    <t>月</t>
    <rPh sb="0" eb="1">
      <t>ツキ</t>
    </rPh>
    <phoneticPr fontId="19"/>
  </si>
  <si>
    <t>日</t>
    <rPh sb="0" eb="1">
      <t>ニチ</t>
    </rPh>
    <phoneticPr fontId="19"/>
  </si>
  <si>
    <t>都－123456</t>
    <rPh sb="0" eb="2">
      <t>ト</t>
    </rPh>
    <phoneticPr fontId="19"/>
  </si>
  <si>
    <t>基本料金
（第1回目のみ）</t>
    <rPh sb="0" eb="4">
      <t>キホンリョウキン</t>
    </rPh>
    <rPh sb="6" eb="7">
      <t>ダイ</t>
    </rPh>
    <rPh sb="8" eb="10">
      <t>カイメ</t>
    </rPh>
    <phoneticPr fontId="19"/>
  </si>
  <si>
    <t>合計金額（税込）</t>
    <rPh sb="0" eb="2">
      <t>ゴウケイ</t>
    </rPh>
    <rPh sb="2" eb="4">
      <t>キンガク</t>
    </rPh>
    <rPh sb="5" eb="7">
      <t>ゼイコ</t>
    </rPh>
    <phoneticPr fontId="19"/>
  </si>
  <si>
    <t>３）基本料金は新規申込時（第1回）にお支払いください。なお、基本料金は返金いたしません。</t>
    <rPh sb="2" eb="6">
      <t>キホンリョウキン</t>
    </rPh>
    <rPh sb="7" eb="9">
      <t>シンキ</t>
    </rPh>
    <rPh sb="9" eb="11">
      <t>モウシコ</t>
    </rPh>
    <rPh sb="11" eb="12">
      <t>ジ</t>
    </rPh>
    <rPh sb="19" eb="21">
      <t>シハラ</t>
    </rPh>
    <rPh sb="30" eb="34">
      <t>キホンリョウキン</t>
    </rPh>
    <rPh sb="35" eb="37">
      <t>ヘンキン</t>
    </rPh>
    <phoneticPr fontId="3"/>
  </si>
  <si>
    <t>支  払  金  額</t>
    <phoneticPr fontId="19"/>
  </si>
  <si>
    <t>支 払 予 定 日</t>
    <phoneticPr fontId="19"/>
  </si>
  <si>
    <t>（記入例）</t>
  </si>
  <si>
    <t>青梅地区（キ）</t>
    <rPh sb="0" eb="2">
      <t>オウメ</t>
    </rPh>
    <rPh sb="2" eb="4">
      <t>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</si>
</sst>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%\)"/>
  </numFmts>
  <fonts count="3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rgb="FF0000CC"/>
      <name val="ＭＳ ゴシック"/>
      <family val="3"/>
      <charset val="128"/>
    </font>
    <font>
      <b/>
      <sz val="10.5"/>
      <color rgb="FF0000CC"/>
      <name val="ＭＳ ゴシック"/>
      <family val="3"/>
      <charset val="128"/>
    </font>
    <font>
      <sz val="10.6"/>
      <color rgb="FF020BBE"/>
      <name val="ＭＳ ゴシック"/>
      <family val="3"/>
      <charset val="128"/>
    </font>
    <font>
      <b/>
      <sz val="20"/>
      <color rgb="FF0000CC"/>
      <name val="ＭＳ ゴシック"/>
      <family val="3"/>
      <charset val="128"/>
    </font>
    <font>
      <sz val="12"/>
      <color rgb="FF020BBE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6"/>
      <color rgb="FFFF0000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0000CC"/>
      <name val="ＭＳ ゴシック"/>
      <family val="3"/>
      <charset val="128"/>
    </font>
    <font>
      <sz val="10"/>
      <color rgb="FF0000CC"/>
      <name val="ＭＳ 明朝"/>
      <family val="1"/>
      <charset val="128"/>
    </font>
    <font>
      <b/>
      <sz val="16"/>
      <color rgb="FF0000CC"/>
      <name val="ＭＳ ゴシック"/>
      <family val="3"/>
      <charset val="128"/>
    </font>
    <font>
      <b/>
      <sz val="12"/>
      <color rgb="FF0000CC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rgb="FF0000CC"/>
      <name val="ＭＳ Ｐゴシック"/>
      <family val="3"/>
      <charset val="128"/>
      <scheme val="minor"/>
    </font>
    <font>
      <b/>
      <sz val="10"/>
      <color indexed="8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7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10" fillId="0" borderId="0" xfId="0" applyFont="1">
      <alignment vertical="center"/>
    </xf>
    <xf numFmtId="38" fontId="21" fillId="0" borderId="10" xfId="2" applyFont="1" applyBorder="1" applyAlignment="1">
      <alignment vertical="center" shrinkToFit="1"/>
    </xf>
    <xf numFmtId="0" fontId="18" fillId="0" borderId="25" xfId="0" applyFont="1" applyBorder="1">
      <alignment vertical="center"/>
    </xf>
    <xf numFmtId="0" fontId="18" fillId="0" borderId="1" xfId="0" applyFont="1" applyBorder="1">
      <alignment vertical="center"/>
    </xf>
    <xf numFmtId="3" fontId="22" fillId="0" borderId="1" xfId="0" applyNumberFormat="1" applyFont="1" applyBorder="1">
      <alignment vertical="center"/>
    </xf>
    <xf numFmtId="0" fontId="22" fillId="0" borderId="2" xfId="0" applyFont="1" applyBorder="1">
      <alignment vertical="center"/>
    </xf>
    <xf numFmtId="3" fontId="22" fillId="0" borderId="2" xfId="0" applyNumberFormat="1" applyFont="1" applyBorder="1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0" fontId="20" fillId="0" borderId="2" xfId="0" applyFont="1" applyBorder="1">
      <alignment vertical="center"/>
    </xf>
    <xf numFmtId="38" fontId="23" fillId="0" borderId="2" xfId="2" applyFont="1" applyBorder="1" applyAlignment="1">
      <alignment horizontal="right" vertical="center" shrinkToFit="1"/>
    </xf>
    <xf numFmtId="0" fontId="26" fillId="0" borderId="46" xfId="0" applyFont="1" applyBorder="1">
      <alignment vertical="center"/>
    </xf>
    <xf numFmtId="38" fontId="26" fillId="0" borderId="18" xfId="2" applyFont="1" applyBorder="1" applyAlignment="1">
      <alignment vertical="center" shrinkToFit="1"/>
    </xf>
    <xf numFmtId="0" fontId="26" fillId="0" borderId="56" xfId="0" applyFont="1" applyBorder="1">
      <alignment vertical="center"/>
    </xf>
    <xf numFmtId="38" fontId="26" fillId="0" borderId="39" xfId="2" applyFont="1" applyBorder="1" applyAlignment="1">
      <alignment vertical="center" shrinkToFit="1"/>
    </xf>
    <xf numFmtId="0" fontId="26" fillId="0" borderId="52" xfId="0" applyFont="1" applyBorder="1">
      <alignment vertical="center"/>
    </xf>
    <xf numFmtId="38" fontId="26" fillId="0" borderId="10" xfId="2" applyFont="1" applyBorder="1" applyAlignment="1">
      <alignment vertical="center" shrinkToFit="1"/>
    </xf>
    <xf numFmtId="0" fontId="24" fillId="0" borderId="25" xfId="0" applyFont="1" applyBorder="1">
      <alignment vertical="center"/>
    </xf>
    <xf numFmtId="0" fontId="24" fillId="0" borderId="1" xfId="0" applyFont="1" applyBorder="1">
      <alignment vertical="center"/>
    </xf>
    <xf numFmtId="3" fontId="25" fillId="0" borderId="1" xfId="0" applyNumberFormat="1" applyFont="1" applyBorder="1">
      <alignment vertical="center"/>
    </xf>
    <xf numFmtId="0" fontId="25" fillId="0" borderId="2" xfId="0" applyFont="1" applyBorder="1">
      <alignment vertical="center"/>
    </xf>
    <xf numFmtId="3" fontId="25" fillId="0" borderId="2" xfId="0" applyNumberFormat="1" applyFont="1" applyBorder="1" applyAlignment="1">
      <alignment horizontal="right" vertical="center"/>
    </xf>
    <xf numFmtId="0" fontId="25" fillId="0" borderId="2" xfId="0" applyFont="1" applyBorder="1" applyAlignment="1">
      <alignment horizontal="right" vertical="center"/>
    </xf>
    <xf numFmtId="0" fontId="26" fillId="0" borderId="2" xfId="0" applyFont="1" applyBorder="1">
      <alignment vertical="center"/>
    </xf>
    <xf numFmtId="38" fontId="29" fillId="0" borderId="2" xfId="2" applyFont="1" applyBorder="1" applyAlignment="1">
      <alignment horizontal="right" vertical="center" shrinkToFit="1"/>
    </xf>
    <xf numFmtId="0" fontId="31" fillId="0" borderId="0" xfId="0" applyFont="1">
      <alignment vertical="center"/>
    </xf>
    <xf numFmtId="0" fontId="33" fillId="0" borderId="52" xfId="0" applyFont="1" applyBorder="1">
      <alignment vertical="center"/>
    </xf>
    <xf numFmtId="38" fontId="36" fillId="0" borderId="18" xfId="2" applyFont="1" applyBorder="1" applyAlignment="1">
      <alignment vertical="center" shrinkToFit="1"/>
    </xf>
    <xf numFmtId="38" fontId="36" fillId="0" borderId="39" xfId="2" applyFont="1" applyBorder="1" applyAlignment="1">
      <alignment vertical="center" shrinkToFit="1"/>
    </xf>
    <xf numFmtId="38" fontId="36" fillId="0" borderId="10" xfId="2" applyFont="1" applyBorder="1" applyAlignment="1">
      <alignment vertical="center" shrinkToFit="1"/>
    </xf>
    <xf numFmtId="0" fontId="37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 shrinkToFit="1"/>
    </xf>
    <xf numFmtId="0" fontId="6" fillId="0" borderId="35" xfId="0" applyFont="1" applyBorder="1" applyAlignment="1">
      <alignment horizontal="left" vertical="center" shrinkToFit="1"/>
    </xf>
    <xf numFmtId="4" fontId="6" fillId="0" borderId="25" xfId="0" applyNumberFormat="1" applyFont="1" applyBorder="1" applyAlignment="1">
      <alignment horizontal="right" vertical="center" shrinkToFit="1"/>
    </xf>
    <xf numFmtId="4" fontId="6" fillId="0" borderId="1" xfId="0" applyNumberFormat="1" applyFont="1" applyBorder="1" applyAlignment="1">
      <alignment horizontal="right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left" vertical="center" shrinkToFit="1"/>
    </xf>
    <xf numFmtId="4" fontId="6" fillId="0" borderId="17" xfId="0" applyNumberFormat="1" applyFont="1" applyBorder="1" applyAlignment="1">
      <alignment horizontal="right" vertical="center" shrinkToFit="1"/>
    </xf>
    <xf numFmtId="4" fontId="6" fillId="0" borderId="2" xfId="0" applyNumberFormat="1" applyFont="1" applyBorder="1" applyAlignment="1">
      <alignment horizontal="right" vertical="center" shrinkToFit="1"/>
    </xf>
    <xf numFmtId="0" fontId="6" fillId="0" borderId="1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4" fontId="6" fillId="0" borderId="16" xfId="0" applyNumberFormat="1" applyFont="1" applyBorder="1" applyAlignment="1">
      <alignment horizontal="right" vertical="center" shrinkToFit="1"/>
    </xf>
    <xf numFmtId="4" fontId="6" fillId="0" borderId="0" xfId="0" applyNumberFormat="1" applyFont="1" applyAlignment="1">
      <alignment horizontal="right" vertical="center" shrinkToFit="1"/>
    </xf>
    <xf numFmtId="4" fontId="6" fillId="0" borderId="15" xfId="0" applyNumberFormat="1" applyFont="1" applyBorder="1" applyAlignment="1">
      <alignment horizontal="right" vertical="center" shrinkToFit="1"/>
    </xf>
    <xf numFmtId="4" fontId="6" fillId="0" borderId="6" xfId="0" applyNumberFormat="1" applyFont="1" applyBorder="1" applyAlignment="1">
      <alignment horizontal="right" vertical="center" shrinkToFit="1"/>
    </xf>
    <xf numFmtId="4" fontId="6" fillId="0" borderId="15" xfId="0" applyNumberFormat="1" applyFont="1" applyBorder="1" applyAlignment="1">
      <alignment horizontal="right" shrinkToFit="1"/>
    </xf>
    <xf numFmtId="4" fontId="6" fillId="0" borderId="6" xfId="0" applyNumberFormat="1" applyFont="1" applyBorder="1" applyAlignment="1">
      <alignment horizontal="right" shrinkToFit="1"/>
    </xf>
    <xf numFmtId="4" fontId="6" fillId="0" borderId="16" xfId="0" applyNumberFormat="1" applyFont="1" applyBorder="1" applyAlignment="1">
      <alignment horizontal="right" shrinkToFit="1"/>
    </xf>
    <xf numFmtId="4" fontId="6" fillId="0" borderId="0" xfId="0" applyNumberFormat="1" applyFont="1" applyAlignment="1">
      <alignment horizontal="right" shrinkToFit="1"/>
    </xf>
    <xf numFmtId="4" fontId="6" fillId="0" borderId="17" xfId="0" applyNumberFormat="1" applyFont="1" applyBorder="1" applyAlignment="1">
      <alignment horizontal="right" shrinkToFit="1"/>
    </xf>
    <xf numFmtId="4" fontId="6" fillId="0" borderId="2" xfId="0" applyNumberFormat="1" applyFont="1" applyBorder="1" applyAlignment="1">
      <alignment horizontal="right" shrinkToFit="1"/>
    </xf>
    <xf numFmtId="0" fontId="6" fillId="0" borderId="15" xfId="0" applyFont="1" applyBorder="1" applyAlignment="1">
      <alignment horizontal="right" vertical="center" shrinkToFit="1"/>
    </xf>
    <xf numFmtId="0" fontId="6" fillId="0" borderId="6" xfId="0" applyFont="1" applyBorder="1" applyAlignment="1">
      <alignment horizontal="right" vertical="center" shrinkToFit="1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8" fontId="6" fillId="0" borderId="1" xfId="2" applyFont="1" applyBorder="1" applyAlignment="1">
      <alignment horizontal="right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 shrinkToFit="1"/>
    </xf>
    <xf numFmtId="0" fontId="6" fillId="0" borderId="2" xfId="0" applyFont="1" applyBorder="1" applyAlignment="1">
      <alignment horizontal="right" vertical="center" shrinkToFit="1"/>
    </xf>
    <xf numFmtId="0" fontId="6" fillId="0" borderId="10" xfId="0" applyFont="1" applyBorder="1" applyAlignment="1">
      <alignment horizontal="center" vertical="center"/>
    </xf>
    <xf numFmtId="3" fontId="25" fillId="0" borderId="50" xfId="0" applyNumberFormat="1" applyFont="1" applyBorder="1" applyAlignment="1">
      <alignment horizontal="right" vertical="center"/>
    </xf>
    <xf numFmtId="0" fontId="25" fillId="0" borderId="50" xfId="0" applyFont="1" applyBorder="1" applyAlignment="1">
      <alignment horizontal="right" vertical="center"/>
    </xf>
    <xf numFmtId="0" fontId="25" fillId="0" borderId="51" xfId="0" applyFont="1" applyBorder="1" applyAlignment="1">
      <alignment horizontal="right" vertical="center"/>
    </xf>
    <xf numFmtId="38" fontId="27" fillId="0" borderId="50" xfId="2" applyFont="1" applyBorder="1" applyAlignment="1">
      <alignment horizontal="right" vertical="center" shrinkToFit="1"/>
    </xf>
    <xf numFmtId="38" fontId="27" fillId="0" borderId="51" xfId="2" applyFont="1" applyBorder="1" applyAlignment="1">
      <alignment horizontal="right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/>
    </xf>
    <xf numFmtId="38" fontId="25" fillId="0" borderId="54" xfId="2" applyFont="1" applyBorder="1" applyAlignment="1">
      <alignment horizontal="right" vertical="center"/>
    </xf>
    <xf numFmtId="38" fontId="25" fillId="0" borderId="55" xfId="2" applyFont="1" applyBorder="1" applyAlignment="1">
      <alignment horizontal="right" vertical="center"/>
    </xf>
    <xf numFmtId="3" fontId="25" fillId="0" borderId="54" xfId="1" applyNumberFormat="1" applyFont="1" applyBorder="1" applyAlignment="1">
      <alignment horizontal="right" vertical="center" shrinkToFit="1"/>
    </xf>
    <xf numFmtId="3" fontId="25" fillId="0" borderId="55" xfId="1" applyNumberFormat="1" applyFont="1" applyBorder="1" applyAlignment="1">
      <alignment horizontal="right" vertical="center" shrinkToFit="1"/>
    </xf>
    <xf numFmtId="38" fontId="25" fillId="0" borderId="54" xfId="2" applyFont="1" applyBorder="1" applyAlignment="1">
      <alignment horizontal="right" vertical="center" shrinkToFit="1"/>
    </xf>
    <xf numFmtId="38" fontId="25" fillId="0" borderId="55" xfId="2" applyFont="1" applyBorder="1" applyAlignment="1">
      <alignment horizontal="right" vertical="center" shrinkToFit="1"/>
    </xf>
    <xf numFmtId="0" fontId="24" fillId="0" borderId="4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3" fontId="25" fillId="0" borderId="44" xfId="0" applyNumberFormat="1" applyFont="1" applyBorder="1" applyAlignment="1">
      <alignment horizontal="right" vertical="center"/>
    </xf>
    <xf numFmtId="3" fontId="25" fillId="0" borderId="45" xfId="0" applyNumberFormat="1" applyFont="1" applyBorder="1" applyAlignment="1">
      <alignment horizontal="right" vertical="center"/>
    </xf>
    <xf numFmtId="3" fontId="25" fillId="0" borderId="44" xfId="1" applyNumberFormat="1" applyFont="1" applyBorder="1" applyAlignment="1">
      <alignment horizontal="right" vertical="center" shrinkToFit="1"/>
    </xf>
    <xf numFmtId="3" fontId="25" fillId="0" borderId="45" xfId="1" applyNumberFormat="1" applyFont="1" applyBorder="1" applyAlignment="1">
      <alignment horizontal="right" vertical="center" shrinkToFit="1"/>
    </xf>
    <xf numFmtId="38" fontId="25" fillId="0" borderId="44" xfId="2" applyFont="1" applyBorder="1" applyAlignment="1">
      <alignment horizontal="right" vertical="center" shrinkToFit="1"/>
    </xf>
    <xf numFmtId="38" fontId="25" fillId="0" borderId="45" xfId="2" applyFont="1" applyBorder="1" applyAlignment="1">
      <alignment horizontal="right" vertical="center" shrinkToFit="1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7" xfId="0" applyFont="1" applyBorder="1" applyAlignment="1">
      <alignment horizontal="right" vertical="center"/>
    </xf>
    <xf numFmtId="0" fontId="24" fillId="0" borderId="22" xfId="0" applyFont="1" applyBorder="1" applyAlignment="1">
      <alignment horizontal="right" vertical="center"/>
    </xf>
    <xf numFmtId="176" fontId="24" fillId="0" borderId="22" xfId="0" applyNumberFormat="1" applyFont="1" applyBorder="1" applyAlignment="1">
      <alignment horizontal="left" vertical="center"/>
    </xf>
    <xf numFmtId="176" fontId="24" fillId="0" borderId="48" xfId="0" applyNumberFormat="1" applyFont="1" applyBorder="1" applyAlignment="1">
      <alignment horizontal="left" vertical="center"/>
    </xf>
    <xf numFmtId="38" fontId="24" fillId="0" borderId="41" xfId="2" applyFont="1" applyBorder="1" applyAlignment="1">
      <alignment horizontal="center" vertical="center" shrinkToFit="1"/>
    </xf>
    <xf numFmtId="38" fontId="24" fillId="0" borderId="42" xfId="2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3" fontId="25" fillId="0" borderId="51" xfId="0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31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4" fontId="13" fillId="0" borderId="17" xfId="0" applyNumberFormat="1" applyFont="1" applyBorder="1" applyAlignment="1">
      <alignment horizontal="right" vertical="center" shrinkToFit="1"/>
    </xf>
    <xf numFmtId="4" fontId="13" fillId="0" borderId="2" xfId="0" applyNumberFormat="1" applyFont="1" applyBorder="1" applyAlignment="1">
      <alignment horizontal="right" vertical="center" shrinkToFit="1"/>
    </xf>
    <xf numFmtId="0" fontId="13" fillId="0" borderId="34" xfId="0" applyFont="1" applyBorder="1" applyAlignment="1">
      <alignment horizontal="left" vertical="center" shrinkToFit="1"/>
    </xf>
    <xf numFmtId="0" fontId="13" fillId="0" borderId="35" xfId="0" applyFont="1" applyBorder="1" applyAlignment="1">
      <alignment horizontal="left" vertical="center" shrinkToFit="1"/>
    </xf>
    <xf numFmtId="4" fontId="13" fillId="0" borderId="25" xfId="0" applyNumberFormat="1" applyFont="1" applyBorder="1" applyAlignment="1">
      <alignment horizontal="right" vertical="center" shrinkToFit="1"/>
    </xf>
    <xf numFmtId="4" fontId="13" fillId="0" borderId="1" xfId="0" applyNumberFormat="1" applyFont="1" applyBorder="1" applyAlignment="1">
      <alignment horizontal="right" vertical="center" shrinkToFit="1"/>
    </xf>
    <xf numFmtId="0" fontId="13" fillId="0" borderId="37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4" fontId="13" fillId="0" borderId="15" xfId="0" applyNumberFormat="1" applyFont="1" applyBorder="1" applyAlignment="1">
      <alignment horizontal="right" vertical="center" shrinkToFit="1"/>
    </xf>
    <xf numFmtId="4" fontId="13" fillId="0" borderId="6" xfId="0" applyNumberFormat="1" applyFont="1" applyBorder="1" applyAlignment="1">
      <alignment horizontal="right" vertical="center" shrinkToFit="1"/>
    </xf>
    <xf numFmtId="0" fontId="13" fillId="0" borderId="15" xfId="0" applyFont="1" applyBorder="1" applyAlignment="1">
      <alignment horizontal="right" vertical="center" shrinkToFit="1"/>
    </xf>
    <xf numFmtId="0" fontId="13" fillId="0" borderId="6" xfId="0" applyFont="1" applyBorder="1" applyAlignment="1">
      <alignment horizontal="right" vertical="center" shrinkToFit="1"/>
    </xf>
    <xf numFmtId="4" fontId="13" fillId="0" borderId="15" xfId="0" applyNumberFormat="1" applyFont="1" applyBorder="1" applyAlignment="1">
      <alignment horizontal="right" shrinkToFit="1"/>
    </xf>
    <xf numFmtId="4" fontId="13" fillId="0" borderId="6" xfId="0" applyNumberFormat="1" applyFont="1" applyBorder="1" applyAlignment="1">
      <alignment horizontal="right" shrinkToFit="1"/>
    </xf>
    <xf numFmtId="4" fontId="13" fillId="0" borderId="16" xfId="0" applyNumberFormat="1" applyFont="1" applyBorder="1" applyAlignment="1">
      <alignment horizontal="right" shrinkToFit="1"/>
    </xf>
    <xf numFmtId="4" fontId="13" fillId="0" borderId="0" xfId="0" applyNumberFormat="1" applyFont="1" applyAlignment="1">
      <alignment horizontal="right" shrinkToFit="1"/>
    </xf>
    <xf numFmtId="4" fontId="13" fillId="0" borderId="17" xfId="0" applyNumberFormat="1" applyFont="1" applyBorder="1" applyAlignment="1">
      <alignment horizontal="right" shrinkToFit="1"/>
    </xf>
    <xf numFmtId="4" fontId="13" fillId="0" borderId="2" xfId="0" applyNumberFormat="1" applyFont="1" applyBorder="1" applyAlignment="1">
      <alignment horizontal="right" shrinkToFit="1"/>
    </xf>
    <xf numFmtId="38" fontId="15" fillId="0" borderId="1" xfId="2" applyFont="1" applyBorder="1" applyAlignment="1">
      <alignment horizontal="right" vertical="center" shrinkToFit="1"/>
    </xf>
    <xf numFmtId="38" fontId="32" fillId="0" borderId="54" xfId="2" applyFont="1" applyBorder="1" applyAlignment="1">
      <alignment horizontal="right" vertical="center"/>
    </xf>
    <xf numFmtId="38" fontId="32" fillId="0" borderId="55" xfId="2" applyFont="1" applyBorder="1" applyAlignment="1">
      <alignment horizontal="right" vertical="center"/>
    </xf>
    <xf numFmtId="3" fontId="32" fillId="0" borderId="44" xfId="0" applyNumberFormat="1" applyFont="1" applyBorder="1" applyAlignment="1">
      <alignment horizontal="right" vertical="center"/>
    </xf>
    <xf numFmtId="3" fontId="32" fillId="0" borderId="45" xfId="0" applyNumberFormat="1" applyFont="1" applyBorder="1" applyAlignment="1">
      <alignment horizontal="right" vertical="center"/>
    </xf>
    <xf numFmtId="3" fontId="32" fillId="0" borderId="44" xfId="1" applyNumberFormat="1" applyFont="1" applyBorder="1" applyAlignment="1">
      <alignment horizontal="right" vertical="center" shrinkToFit="1"/>
    </xf>
    <xf numFmtId="3" fontId="32" fillId="0" borderId="45" xfId="1" applyNumberFormat="1" applyFont="1" applyBorder="1" applyAlignment="1">
      <alignment horizontal="right" vertical="center" shrinkToFit="1"/>
    </xf>
    <xf numFmtId="38" fontId="32" fillId="0" borderId="44" xfId="2" applyFont="1" applyBorder="1" applyAlignment="1">
      <alignment horizontal="right" vertical="center" shrinkToFit="1"/>
    </xf>
    <xf numFmtId="38" fontId="32" fillId="0" borderId="45" xfId="2" applyFont="1" applyBorder="1" applyAlignment="1">
      <alignment horizontal="right" vertical="center" shrinkToFit="1"/>
    </xf>
    <xf numFmtId="3" fontId="32" fillId="0" borderId="54" xfId="1" applyNumberFormat="1" applyFont="1" applyBorder="1" applyAlignment="1">
      <alignment horizontal="right" vertical="center" shrinkToFit="1"/>
    </xf>
    <xf numFmtId="3" fontId="32" fillId="0" borderId="55" xfId="1" applyNumberFormat="1" applyFont="1" applyBorder="1" applyAlignment="1">
      <alignment horizontal="right" vertical="center" shrinkToFit="1"/>
    </xf>
    <xf numFmtId="38" fontId="32" fillId="0" borderId="54" xfId="2" applyFont="1" applyBorder="1" applyAlignment="1">
      <alignment horizontal="right" vertical="center" shrinkToFit="1"/>
    </xf>
    <xf numFmtId="38" fontId="32" fillId="0" borderId="55" xfId="2" applyFont="1" applyBorder="1" applyAlignment="1">
      <alignment horizontal="right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3" fontId="32" fillId="0" borderId="50" xfId="0" applyNumberFormat="1" applyFont="1" applyBorder="1" applyAlignment="1">
      <alignment horizontal="right" vertical="center"/>
    </xf>
    <xf numFmtId="0" fontId="32" fillId="0" borderId="50" xfId="0" applyFont="1" applyBorder="1" applyAlignment="1">
      <alignment horizontal="right" vertical="center"/>
    </xf>
    <xf numFmtId="0" fontId="32" fillId="0" borderId="51" xfId="0" applyFont="1" applyBorder="1" applyAlignment="1">
      <alignment horizontal="right" vertical="center"/>
    </xf>
    <xf numFmtId="38" fontId="34" fillId="0" borderId="50" xfId="2" applyFont="1" applyBorder="1" applyAlignment="1">
      <alignment horizontal="right" vertical="center" shrinkToFit="1"/>
    </xf>
    <xf numFmtId="38" fontId="34" fillId="0" borderId="51" xfId="2" applyFont="1" applyBorder="1" applyAlignment="1">
      <alignment horizontal="right" vertical="center" shrinkToFit="1"/>
    </xf>
    <xf numFmtId="0" fontId="35" fillId="0" borderId="1" xfId="0" applyFont="1" applyBorder="1" applyAlignment="1">
      <alignment horizontal="center" vertical="center"/>
    </xf>
    <xf numFmtId="3" fontId="35" fillId="0" borderId="1" xfId="0" applyNumberFormat="1" applyFont="1" applyBorder="1" applyAlignment="1">
      <alignment horizontal="center" vertical="center"/>
    </xf>
    <xf numFmtId="3" fontId="32" fillId="0" borderId="51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23" xfId="0" applyFont="1" applyBorder="1" applyAlignment="1">
      <alignment horizontal="left" vertical="center" shrinkToFit="1"/>
    </xf>
    <xf numFmtId="0" fontId="13" fillId="0" borderId="21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114300</xdr:colOff>
      <xdr:row>26</xdr:row>
      <xdr:rowOff>0</xdr:rowOff>
    </xdr:from>
    <xdr:to>
      <xdr:col>35</xdr:col>
      <xdr:colOff>95250</xdr:colOff>
      <xdr:row>27</xdr:row>
      <xdr:rowOff>228600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D6A5D56F-77EF-4A95-9245-A9B6C9C76AB5}"/>
            </a:ext>
          </a:extLst>
        </xdr:cNvPr>
        <xdr:cNvSpPr>
          <a:spLocks noChangeShapeType="1"/>
        </xdr:cNvSpPr>
      </xdr:nvSpPr>
      <xdr:spPr bwMode="auto">
        <a:xfrm flipV="1">
          <a:off x="5772150" y="6896100"/>
          <a:ext cx="323850" cy="514350"/>
        </a:xfrm>
        <a:prstGeom prst="line">
          <a:avLst/>
        </a:prstGeom>
        <a:noFill/>
        <a:ln w="25400" cmpd="dbl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21</xdr:row>
      <xdr:rowOff>0</xdr:rowOff>
    </xdr:from>
    <xdr:to>
      <xdr:col>15</xdr:col>
      <xdr:colOff>9525</xdr:colOff>
      <xdr:row>22</xdr:row>
      <xdr:rowOff>0</xdr:rowOff>
    </xdr:to>
    <xdr:sp macro="" textlink="">
      <xdr:nvSpPr>
        <xdr:cNvPr id="3" name="Oval 7">
          <a:extLst>
            <a:ext uri="{FF2B5EF4-FFF2-40B4-BE49-F238E27FC236}">
              <a16:creationId xmlns:a16="http://schemas.microsoft.com/office/drawing/2014/main" id="{367B2B8C-CA85-4080-ADD7-273204F9A0A0}"/>
            </a:ext>
          </a:extLst>
        </xdr:cNvPr>
        <xdr:cNvSpPr>
          <a:spLocks noChangeArrowheads="1"/>
        </xdr:cNvSpPr>
      </xdr:nvSpPr>
      <xdr:spPr bwMode="auto">
        <a:xfrm>
          <a:off x="9105900" y="5467350"/>
          <a:ext cx="504825" cy="285750"/>
        </a:xfrm>
        <a:prstGeom prst="ellipse">
          <a:avLst/>
        </a:prstGeom>
        <a:noFill/>
        <a:ln w="19050">
          <a:solidFill>
            <a:srgbClr val="0000C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114299</xdr:colOff>
      <xdr:row>7</xdr:row>
      <xdr:rowOff>228599</xdr:rowOff>
    </xdr:from>
    <xdr:to>
      <xdr:col>38</xdr:col>
      <xdr:colOff>59399</xdr:colOff>
      <xdr:row>9</xdr:row>
      <xdr:rowOff>21299</xdr:rowOff>
    </xdr:to>
    <xdr:sp macro="" textlink="">
      <xdr:nvSpPr>
        <xdr:cNvPr id="4" name="Oval 10">
          <a:extLst>
            <a:ext uri="{FF2B5EF4-FFF2-40B4-BE49-F238E27FC236}">
              <a16:creationId xmlns:a16="http://schemas.microsoft.com/office/drawing/2014/main" id="{DF5DF038-0641-4581-933C-55037443D136}"/>
            </a:ext>
          </a:extLst>
        </xdr:cNvPr>
        <xdr:cNvSpPr>
          <a:spLocks noChangeAspect="1" noChangeArrowheads="1"/>
        </xdr:cNvSpPr>
      </xdr:nvSpPr>
      <xdr:spPr bwMode="auto">
        <a:xfrm>
          <a:off x="6286499" y="2057399"/>
          <a:ext cx="288000" cy="288000"/>
        </a:xfrm>
        <a:prstGeom prst="ellipse">
          <a:avLst/>
        </a:prstGeom>
        <a:noFill/>
        <a:ln w="19050">
          <a:solidFill>
            <a:srgbClr val="0000C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151336</xdr:colOff>
      <xdr:row>11</xdr:row>
      <xdr:rowOff>72127</xdr:rowOff>
    </xdr:from>
    <xdr:to>
      <xdr:col>25</xdr:col>
      <xdr:colOff>58203</xdr:colOff>
      <xdr:row>17</xdr:row>
      <xdr:rowOff>129277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444AB736-E1FB-4A45-81A6-05DB0A83AC3C}"/>
            </a:ext>
          </a:extLst>
        </xdr:cNvPr>
        <xdr:cNvSpPr>
          <a:spLocks noChangeShapeType="1"/>
        </xdr:cNvSpPr>
      </xdr:nvSpPr>
      <xdr:spPr bwMode="auto">
        <a:xfrm flipH="1">
          <a:off x="10266886" y="2910577"/>
          <a:ext cx="1107017" cy="1771650"/>
        </a:xfrm>
        <a:prstGeom prst="line">
          <a:avLst/>
        </a:prstGeom>
        <a:noFill/>
        <a:ln w="25400" cmpd="dbl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105828</xdr:colOff>
      <xdr:row>17</xdr:row>
      <xdr:rowOff>129277</xdr:rowOff>
    </xdr:from>
    <xdr:to>
      <xdr:col>20</xdr:col>
      <xdr:colOff>160862</xdr:colOff>
      <xdr:row>19</xdr:row>
      <xdr:rowOff>34027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AC6AC7A9-95A7-486B-8665-AAEA77EBCB2F}"/>
            </a:ext>
          </a:extLst>
        </xdr:cNvPr>
        <xdr:cNvSpPr>
          <a:spLocks noChangeArrowheads="1"/>
        </xdr:cNvSpPr>
      </xdr:nvSpPr>
      <xdr:spPr bwMode="auto">
        <a:xfrm>
          <a:off x="9707028" y="4682227"/>
          <a:ext cx="912284" cy="304800"/>
        </a:xfrm>
        <a:prstGeom prst="ellipse">
          <a:avLst/>
        </a:prstGeom>
        <a:noFill/>
        <a:ln w="254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25</xdr:col>
      <xdr:colOff>138637</xdr:colOff>
      <xdr:row>27</xdr:row>
      <xdr:rowOff>203026</xdr:rowOff>
    </xdr:from>
    <xdr:ext cx="2030538" cy="295008"/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5D1948E5-80D6-49EC-8CDF-EC95B46A1171}"/>
            </a:ext>
          </a:extLst>
        </xdr:cNvPr>
        <xdr:cNvSpPr txBox="1">
          <a:spLocks noChangeArrowheads="1"/>
        </xdr:cNvSpPr>
      </xdr:nvSpPr>
      <xdr:spPr bwMode="auto">
        <a:xfrm>
          <a:off x="4424887" y="7384876"/>
          <a:ext cx="2030538" cy="295008"/>
        </a:xfrm>
        <a:prstGeom prst="rect">
          <a:avLst/>
        </a:prstGeom>
        <a:solidFill>
          <a:srgbClr val="FFFFFF"/>
        </a:solidFill>
        <a:ln w="25400" cmpd="dbl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none" lIns="72000" tIns="36000" rIns="72000" bIns="36000" anchor="ctr" upright="1">
          <a:spAutoFit/>
        </a:bodyPr>
        <a:lstStyle/>
        <a:p>
          <a:pPr algn="l" rtl="0">
            <a:lnSpc>
              <a:spcPct val="100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税抜金額＋消費税額＝支払金額</a:t>
          </a:r>
          <a:endParaRPr lang="ja-JP" altLang="en-US" sz="105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Times New Roman"/>
          </a:endParaRPr>
        </a:p>
      </xdr:txBody>
    </xdr:sp>
    <xdr:clientData/>
  </xdr:oneCellAnchor>
  <xdr:oneCellAnchor>
    <xdr:from>
      <xdr:col>15</xdr:col>
      <xdr:colOff>141352</xdr:colOff>
      <xdr:row>8</xdr:row>
      <xdr:rowOff>209774</xdr:rowOff>
    </xdr:from>
    <xdr:ext cx="3584938" cy="1084189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12BBDDC-FAD8-42E0-8347-DCCBE0A4158A}"/>
            </a:ext>
          </a:extLst>
        </xdr:cNvPr>
        <xdr:cNvSpPr txBox="1"/>
      </xdr:nvSpPr>
      <xdr:spPr>
        <a:xfrm>
          <a:off x="2713102" y="2286224"/>
          <a:ext cx="3584938" cy="1084189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72000" tIns="72000" rIns="72000" bIns="72000" rtlCol="0" anchor="ctr" anchorCtr="0">
          <a:spAutoFit/>
        </a:bodyPr>
        <a:lstStyle/>
        <a:p>
          <a:pPr algn="l">
            <a:lnSpc>
              <a:spcPts val="1200"/>
            </a:lnSpc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パターン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：一括発券（支払）申請の場合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           搬入申込土量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÷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積載土量＝発券枚数（端数切上）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           2,000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㎥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÷5.27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＝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379.5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　⇒　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380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枚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パターン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：分割発券（支払）申請の場合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           分割発券申請予定表より算出してください。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この例は分割発券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支払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下記表示はパターン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2)</a:t>
          </a:r>
        </a:p>
      </xdr:txBody>
    </xdr:sp>
    <xdr:clientData/>
  </xdr:oneCellAnchor>
  <xdr:twoCellAnchor>
    <xdr:from>
      <xdr:col>29</xdr:col>
      <xdr:colOff>118528</xdr:colOff>
      <xdr:row>24</xdr:row>
      <xdr:rowOff>279562</xdr:rowOff>
    </xdr:from>
    <xdr:to>
      <xdr:col>38</xdr:col>
      <xdr:colOff>118528</xdr:colOff>
      <xdr:row>26</xdr:row>
      <xdr:rowOff>32062</xdr:rowOff>
    </xdr:to>
    <xdr:sp macro="" textlink="">
      <xdr:nvSpPr>
        <xdr:cNvPr id="10" name="Oval 4">
          <a:extLst>
            <a:ext uri="{FF2B5EF4-FFF2-40B4-BE49-F238E27FC236}">
              <a16:creationId xmlns:a16="http://schemas.microsoft.com/office/drawing/2014/main" id="{12298237-54B9-469E-95D1-14501898FE94}"/>
            </a:ext>
          </a:extLst>
        </xdr:cNvPr>
        <xdr:cNvSpPr>
          <a:spLocks noChangeArrowheads="1"/>
        </xdr:cNvSpPr>
      </xdr:nvSpPr>
      <xdr:spPr bwMode="auto">
        <a:xfrm>
          <a:off x="12120028" y="6604162"/>
          <a:ext cx="1543050" cy="324000"/>
        </a:xfrm>
        <a:prstGeom prst="ellipse">
          <a:avLst/>
        </a:prstGeom>
        <a:noFill/>
        <a:ln w="254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65611</xdr:colOff>
      <xdr:row>23</xdr:row>
      <xdr:rowOff>17092</xdr:rowOff>
    </xdr:from>
    <xdr:to>
      <xdr:col>29</xdr:col>
      <xdr:colOff>42334</xdr:colOff>
      <xdr:row>24</xdr:row>
      <xdr:rowOff>19342</xdr:rowOff>
    </xdr:to>
    <xdr:sp macro="" textlink="">
      <xdr:nvSpPr>
        <xdr:cNvPr id="11" name="Oval 4">
          <a:extLst>
            <a:ext uri="{FF2B5EF4-FFF2-40B4-BE49-F238E27FC236}">
              <a16:creationId xmlns:a16="http://schemas.microsoft.com/office/drawing/2014/main" id="{B2E49CBA-CE2C-46CC-A04E-604A1D627637}"/>
            </a:ext>
          </a:extLst>
        </xdr:cNvPr>
        <xdr:cNvSpPr>
          <a:spLocks noChangeArrowheads="1"/>
        </xdr:cNvSpPr>
      </xdr:nvSpPr>
      <xdr:spPr bwMode="auto">
        <a:xfrm>
          <a:off x="11038411" y="6055942"/>
          <a:ext cx="1005423" cy="288000"/>
        </a:xfrm>
        <a:prstGeom prst="ellipse">
          <a:avLst/>
        </a:prstGeom>
        <a:noFill/>
        <a:ln w="254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63497</xdr:colOff>
      <xdr:row>20</xdr:row>
      <xdr:rowOff>142875</xdr:rowOff>
    </xdr:from>
    <xdr:to>
      <xdr:col>21</xdr:col>
      <xdr:colOff>161924</xdr:colOff>
      <xdr:row>23</xdr:row>
      <xdr:rowOff>42334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4781AF7E-5DE0-44BD-A14B-13BDAF3D352B}"/>
            </a:ext>
          </a:extLst>
        </xdr:cNvPr>
        <xdr:cNvSpPr>
          <a:spLocks noChangeShapeType="1"/>
        </xdr:cNvSpPr>
      </xdr:nvSpPr>
      <xdr:spPr bwMode="auto">
        <a:xfrm flipH="1">
          <a:off x="3663947" y="5324475"/>
          <a:ext cx="98427" cy="756709"/>
        </a:xfrm>
        <a:prstGeom prst="line">
          <a:avLst/>
        </a:prstGeom>
        <a:noFill/>
        <a:ln w="25400" cmpd="dbl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137582</xdr:colOff>
      <xdr:row>22</xdr:row>
      <xdr:rowOff>281678</xdr:rowOff>
    </xdr:from>
    <xdr:to>
      <xdr:col>22</xdr:col>
      <xdr:colOff>158750</xdr:colOff>
      <xdr:row>23</xdr:row>
      <xdr:rowOff>283928</xdr:rowOff>
    </xdr:to>
    <xdr:sp macro="" textlink="">
      <xdr:nvSpPr>
        <xdr:cNvPr id="12" name="Oval 4">
          <a:extLst>
            <a:ext uri="{FF2B5EF4-FFF2-40B4-BE49-F238E27FC236}">
              <a16:creationId xmlns:a16="http://schemas.microsoft.com/office/drawing/2014/main" id="{6DDF0B1A-8A49-420B-A67A-A935AA106635}"/>
            </a:ext>
          </a:extLst>
        </xdr:cNvPr>
        <xdr:cNvSpPr>
          <a:spLocks noChangeArrowheads="1"/>
        </xdr:cNvSpPr>
      </xdr:nvSpPr>
      <xdr:spPr bwMode="auto">
        <a:xfrm>
          <a:off x="9738782" y="6034778"/>
          <a:ext cx="1221318" cy="288000"/>
        </a:xfrm>
        <a:prstGeom prst="ellipse">
          <a:avLst/>
        </a:prstGeom>
        <a:noFill/>
        <a:ln w="254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61380</xdr:colOff>
      <xdr:row>29</xdr:row>
      <xdr:rowOff>50645</xdr:rowOff>
    </xdr:from>
    <xdr:ext cx="3515885" cy="295008"/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5BB8F232-7582-4D76-A033-1FA3D05780EC}"/>
            </a:ext>
          </a:extLst>
        </xdr:cNvPr>
        <xdr:cNvSpPr txBox="1">
          <a:spLocks noChangeArrowheads="1"/>
        </xdr:cNvSpPr>
      </xdr:nvSpPr>
      <xdr:spPr bwMode="auto">
        <a:xfrm>
          <a:off x="1090080" y="7803995"/>
          <a:ext cx="3515885" cy="295008"/>
        </a:xfrm>
        <a:prstGeom prst="rect">
          <a:avLst/>
        </a:prstGeom>
        <a:solidFill>
          <a:srgbClr val="FFFFFF"/>
        </a:solidFill>
        <a:ln w="254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none" lIns="72000" tIns="36000" rIns="36000" bIns="36000" anchor="ctr" anchorCtr="0" upright="1">
          <a:spAutoFit/>
        </a:bodyPr>
        <a:lstStyle/>
        <a:p>
          <a:pPr algn="l" rtl="0">
            <a:lnSpc>
              <a:spcPct val="100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税抜金額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×0.10(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消費税率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＝消費税額（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円未満切捨て）</a:t>
          </a:r>
          <a:endParaRPr lang="ja-JP" altLang="en-US" sz="105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Times New Roman"/>
          </a:endParaRPr>
        </a:p>
      </xdr:txBody>
    </xdr:sp>
    <xdr:clientData/>
  </xdr:oneCellAnchor>
  <xdr:twoCellAnchor>
    <xdr:from>
      <xdr:col>21</xdr:col>
      <xdr:colOff>74083</xdr:colOff>
      <xdr:row>24</xdr:row>
      <xdr:rowOff>31747</xdr:rowOff>
    </xdr:from>
    <xdr:to>
      <xdr:col>25</xdr:col>
      <xdr:colOff>63501</xdr:colOff>
      <xdr:row>29</xdr:row>
      <xdr:rowOff>42332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AE6C6E5-2546-4A27-9F6B-83BA3D5A94A1}"/>
            </a:ext>
          </a:extLst>
        </xdr:cNvPr>
        <xdr:cNvSpPr>
          <a:spLocks noChangeShapeType="1"/>
        </xdr:cNvSpPr>
      </xdr:nvSpPr>
      <xdr:spPr bwMode="auto">
        <a:xfrm flipV="1">
          <a:off x="10703983" y="6356347"/>
          <a:ext cx="675218" cy="1439335"/>
        </a:xfrm>
        <a:prstGeom prst="line">
          <a:avLst/>
        </a:prstGeom>
        <a:noFill/>
        <a:ln w="25400" cmpd="dbl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42328</xdr:colOff>
      <xdr:row>19</xdr:row>
      <xdr:rowOff>141158</xdr:rowOff>
    </xdr:from>
    <xdr:ext cx="3515240" cy="295008"/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807DA99D-7AD9-4818-87D0-BC5005D2D5DB}"/>
            </a:ext>
          </a:extLst>
        </xdr:cNvPr>
        <xdr:cNvSpPr txBox="1">
          <a:spLocks noChangeArrowheads="1"/>
        </xdr:cNvSpPr>
      </xdr:nvSpPr>
      <xdr:spPr bwMode="auto">
        <a:xfrm>
          <a:off x="556678" y="5094158"/>
          <a:ext cx="3515240" cy="295008"/>
        </a:xfrm>
        <a:prstGeom prst="rect">
          <a:avLst/>
        </a:prstGeom>
        <a:solidFill>
          <a:srgbClr val="FFFFFF"/>
        </a:solidFill>
        <a:ln w="254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none" lIns="72000" tIns="36000" rIns="72000" bIns="36000" anchor="ctr" upright="1">
          <a:spAutoFit/>
        </a:bodyPr>
        <a:lstStyle/>
        <a:p>
          <a:pPr algn="l" rtl="0">
            <a:lnSpc>
              <a:spcPct val="100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発券土量の合計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受入単価＝</a:t>
          </a:r>
          <a:r>
            <a:rPr lang="ja-JP" altLang="ja-JP" sz="105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税抜金額</a:t>
          </a:r>
          <a:r>
            <a:rPr lang="ja-JP" altLang="en-US" sz="105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lang="en-US" altLang="ja-JP" sz="105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lang="ja-JP" altLang="en-US" sz="105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円未満切捨て）</a:t>
          </a:r>
          <a:endParaRPr lang="ja-JP" altLang="en-US" sz="105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Times New Roman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21993-583F-4144-BAC3-2FEC140EA320}">
  <dimension ref="A1:AM47"/>
  <sheetViews>
    <sheetView tabSelected="1" view="pageBreakPreview" zoomScaleNormal="90" zoomScaleSheetLayoutView="100" workbookViewId="0"/>
  </sheetViews>
  <sheetFormatPr defaultColWidth="2.25" defaultRowHeight="12.75" x14ac:dyDescent="0.15"/>
  <cols>
    <col min="1" max="16384" width="2.25" style="2"/>
  </cols>
  <sheetData>
    <row r="1" spans="1:39" ht="19.5" customHeight="1" x14ac:dyDescent="0.15">
      <c r="A1" s="1"/>
      <c r="AB1" s="55"/>
      <c r="AC1" s="55"/>
      <c r="AD1" s="55"/>
      <c r="AE1" s="55"/>
      <c r="AF1" s="55"/>
      <c r="AG1" s="2" t="s">
        <v>6</v>
      </c>
      <c r="AH1" s="55"/>
      <c r="AI1" s="55"/>
      <c r="AJ1" s="2" t="s">
        <v>5</v>
      </c>
      <c r="AK1" s="55"/>
      <c r="AL1" s="55"/>
      <c r="AM1" s="2" t="s">
        <v>4</v>
      </c>
    </row>
    <row r="2" spans="1:39" ht="27" customHeight="1" x14ac:dyDescent="0.15">
      <c r="B2" s="17"/>
      <c r="C2" s="17"/>
      <c r="D2" s="17"/>
      <c r="E2" s="17"/>
      <c r="F2" s="17"/>
      <c r="G2" s="17"/>
      <c r="J2" s="59" t="s">
        <v>22</v>
      </c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60" t="s">
        <v>23</v>
      </c>
      <c r="Y2" s="60"/>
      <c r="Z2" s="60"/>
      <c r="AA2" s="61"/>
      <c r="AB2" s="61"/>
      <c r="AC2" s="61"/>
      <c r="AD2" s="60" t="s">
        <v>21</v>
      </c>
      <c r="AE2" s="60"/>
      <c r="AF2" s="60"/>
      <c r="AG2" s="17"/>
      <c r="AH2" s="17"/>
      <c r="AI2" s="17"/>
      <c r="AJ2" s="17"/>
      <c r="AK2" s="17"/>
      <c r="AL2" s="17"/>
      <c r="AM2" s="17"/>
    </row>
    <row r="3" spans="1:39" ht="19.5" customHeight="1" x14ac:dyDescent="0.15">
      <c r="N3" s="56" t="s">
        <v>24</v>
      </c>
      <c r="O3" s="56"/>
      <c r="P3" s="56"/>
      <c r="Q3" s="56"/>
      <c r="R3" s="56"/>
      <c r="S3" s="58"/>
      <c r="T3" s="58"/>
      <c r="U3" s="58"/>
      <c r="V3" s="58"/>
      <c r="W3" s="58"/>
      <c r="X3" s="58"/>
      <c r="Y3" s="58"/>
      <c r="Z3" s="58"/>
      <c r="AA3" s="58"/>
      <c r="AB3" s="24" t="s">
        <v>25</v>
      </c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</row>
    <row r="4" spans="1:39" ht="19.5" customHeight="1" x14ac:dyDescent="0.15">
      <c r="D4" s="10"/>
      <c r="E4" s="10"/>
      <c r="F4" s="10"/>
      <c r="G4" s="10"/>
      <c r="H4" s="10"/>
      <c r="I4" s="10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9" ht="19.5" customHeight="1" x14ac:dyDescent="0.15">
      <c r="A5" s="2" t="s">
        <v>15</v>
      </c>
    </row>
    <row r="6" spans="1:39" ht="19.5" customHeight="1" x14ac:dyDescent="0.15"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1:39" ht="19.5" customHeight="1" x14ac:dyDescent="0.15">
      <c r="L7" s="56" t="s">
        <v>65</v>
      </c>
      <c r="M7" s="56"/>
      <c r="N7" s="56"/>
      <c r="O7" s="56"/>
      <c r="P7" s="56"/>
      <c r="Q7" s="57" t="s">
        <v>8</v>
      </c>
      <c r="R7" s="57"/>
      <c r="S7" s="57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</row>
    <row r="8" spans="1:39" ht="19.5" customHeight="1" x14ac:dyDescent="0.15">
      <c r="Q8" s="57" t="s">
        <v>7</v>
      </c>
      <c r="R8" s="57"/>
      <c r="S8" s="57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</row>
    <row r="9" spans="1:39" ht="19.5" customHeight="1" x14ac:dyDescent="0.15">
      <c r="Q9" s="57" t="s">
        <v>16</v>
      </c>
      <c r="R9" s="57"/>
      <c r="S9" s="57"/>
      <c r="T9" s="57"/>
      <c r="U9" s="57"/>
      <c r="V9" s="57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2" t="s">
        <v>9</v>
      </c>
    </row>
    <row r="10" spans="1:39" ht="19.5" customHeight="1" x14ac:dyDescent="0.15"/>
    <row r="11" spans="1:39" ht="21.2" customHeight="1" thickBot="1" x14ac:dyDescent="0.2">
      <c r="B11" s="2" t="s">
        <v>26</v>
      </c>
    </row>
    <row r="12" spans="1:39" ht="22.7" customHeight="1" x14ac:dyDescent="0.15">
      <c r="A12" s="68" t="s">
        <v>0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1"/>
    </row>
    <row r="13" spans="1:39" ht="22.7" customHeight="1" x14ac:dyDescent="0.15">
      <c r="A13" s="62" t="s">
        <v>1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5"/>
    </row>
    <row r="14" spans="1:39" ht="22.7" customHeight="1" x14ac:dyDescent="0.15">
      <c r="A14" s="62" t="s">
        <v>2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5"/>
    </row>
    <row r="15" spans="1:39" ht="22.7" customHeight="1" x14ac:dyDescent="0.15">
      <c r="A15" s="62" t="s">
        <v>46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6"/>
      <c r="M15" s="67"/>
      <c r="N15" s="67"/>
      <c r="O15" s="67"/>
      <c r="P15" s="67"/>
      <c r="Q15" s="67"/>
      <c r="R15" s="67"/>
      <c r="S15" s="67"/>
      <c r="T15" s="67"/>
      <c r="U15" s="67"/>
      <c r="V15" s="3" t="s">
        <v>27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6"/>
    </row>
    <row r="16" spans="1:39" ht="22.7" customHeight="1" x14ac:dyDescent="0.15">
      <c r="A16" s="62" t="s">
        <v>47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72"/>
      <c r="M16" s="73"/>
      <c r="N16" s="73"/>
      <c r="O16" s="73"/>
      <c r="P16" s="73"/>
      <c r="Q16" s="73"/>
      <c r="R16" s="73"/>
      <c r="S16" s="73"/>
      <c r="T16" s="73"/>
      <c r="U16" s="73"/>
      <c r="V16" s="14" t="s">
        <v>52</v>
      </c>
      <c r="X16" s="4"/>
      <c r="Y16" s="4"/>
      <c r="Z16" s="4"/>
      <c r="AA16" s="4"/>
      <c r="AB16" s="4"/>
      <c r="AC16" s="4"/>
      <c r="AD16" s="4"/>
      <c r="AE16" s="4"/>
      <c r="AF16" s="15"/>
      <c r="AG16" s="4"/>
      <c r="AH16" s="4"/>
      <c r="AI16" s="4"/>
      <c r="AJ16" s="4"/>
      <c r="AK16" s="4"/>
      <c r="AL16" s="4"/>
      <c r="AM16" s="22"/>
    </row>
    <row r="17" spans="1:39" ht="22.7" customHeight="1" x14ac:dyDescent="0.15">
      <c r="A17" s="74" t="s">
        <v>48</v>
      </c>
      <c r="B17" s="75"/>
      <c r="C17" s="75"/>
      <c r="D17" s="75"/>
      <c r="E17" s="75"/>
      <c r="F17" s="75"/>
      <c r="G17" s="75"/>
      <c r="H17" s="75"/>
      <c r="I17" s="75"/>
      <c r="J17" s="75"/>
      <c r="K17" s="76"/>
      <c r="L17" s="82" t="s">
        <v>28</v>
      </c>
      <c r="M17" s="56"/>
      <c r="N17" s="56"/>
      <c r="O17" s="56"/>
      <c r="P17" s="78"/>
      <c r="Q17" s="82" t="s">
        <v>29</v>
      </c>
      <c r="R17" s="56"/>
      <c r="S17" s="56"/>
      <c r="T17" s="56"/>
      <c r="U17" s="78"/>
      <c r="V17" s="84" t="s">
        <v>30</v>
      </c>
      <c r="W17" s="75"/>
      <c r="X17" s="75"/>
      <c r="Y17" s="75"/>
      <c r="Z17" s="76"/>
      <c r="AA17" s="84" t="s">
        <v>31</v>
      </c>
      <c r="AB17" s="75"/>
      <c r="AC17" s="75"/>
      <c r="AD17" s="75"/>
      <c r="AE17" s="75"/>
      <c r="AF17" s="76"/>
      <c r="AG17" s="84" t="s">
        <v>32</v>
      </c>
      <c r="AH17" s="75"/>
      <c r="AI17" s="75"/>
      <c r="AJ17" s="75"/>
      <c r="AK17" s="75"/>
      <c r="AL17" s="75"/>
      <c r="AM17" s="85"/>
    </row>
    <row r="18" spans="1:39" ht="13.7" customHeight="1" x14ac:dyDescent="0.15">
      <c r="A18" s="77"/>
      <c r="B18" s="56"/>
      <c r="C18" s="56"/>
      <c r="D18" s="56"/>
      <c r="E18" s="56"/>
      <c r="F18" s="56"/>
      <c r="G18" s="56"/>
      <c r="H18" s="56"/>
      <c r="I18" s="56"/>
      <c r="J18" s="56"/>
      <c r="K18" s="78"/>
      <c r="L18" s="83"/>
      <c r="M18" s="80"/>
      <c r="N18" s="80"/>
      <c r="O18" s="80"/>
      <c r="P18" s="81"/>
      <c r="Q18" s="86" t="s">
        <v>35</v>
      </c>
      <c r="R18" s="87"/>
      <c r="S18" s="87"/>
      <c r="T18" s="87"/>
      <c r="U18" s="88"/>
      <c r="V18" s="86" t="s">
        <v>36</v>
      </c>
      <c r="W18" s="87"/>
      <c r="X18" s="87"/>
      <c r="Y18" s="87"/>
      <c r="Z18" s="88"/>
      <c r="AA18" s="86" t="s">
        <v>38</v>
      </c>
      <c r="AB18" s="87"/>
      <c r="AC18" s="87"/>
      <c r="AD18" s="87"/>
      <c r="AE18" s="87"/>
      <c r="AF18" s="88"/>
      <c r="AG18" s="86" t="s">
        <v>37</v>
      </c>
      <c r="AH18" s="87"/>
      <c r="AI18" s="87"/>
      <c r="AJ18" s="87"/>
      <c r="AK18" s="87"/>
      <c r="AL18" s="87"/>
      <c r="AM18" s="89"/>
    </row>
    <row r="19" spans="1:39" ht="18" customHeight="1" x14ac:dyDescent="0.15">
      <c r="A19" s="77"/>
      <c r="B19" s="56"/>
      <c r="C19" s="56"/>
      <c r="D19" s="56"/>
      <c r="E19" s="56"/>
      <c r="F19" s="56"/>
      <c r="G19" s="56"/>
      <c r="H19" s="56"/>
      <c r="I19" s="56"/>
      <c r="J19" s="56"/>
      <c r="K19" s="78"/>
      <c r="L19" s="102"/>
      <c r="M19" s="103"/>
      <c r="N19" s="75" t="s">
        <v>33</v>
      </c>
      <c r="O19" s="75"/>
      <c r="P19" s="76"/>
      <c r="Q19" s="102"/>
      <c r="R19" s="103"/>
      <c r="S19" s="103"/>
      <c r="T19" s="75" t="s">
        <v>34</v>
      </c>
      <c r="U19" s="76"/>
      <c r="V19" s="94"/>
      <c r="W19" s="95"/>
      <c r="X19" s="95"/>
      <c r="Y19" s="75" t="s">
        <v>27</v>
      </c>
      <c r="Z19" s="76"/>
      <c r="AA19" s="94"/>
      <c r="AB19" s="95"/>
      <c r="AC19" s="95"/>
      <c r="AD19" s="95"/>
      <c r="AE19" s="75" t="s">
        <v>27</v>
      </c>
      <c r="AF19" s="76"/>
      <c r="AG19" s="96">
        <f>AA19+AA20+AA21</f>
        <v>0</v>
      </c>
      <c r="AH19" s="97"/>
      <c r="AI19" s="97"/>
      <c r="AJ19" s="97"/>
      <c r="AK19" s="97"/>
      <c r="AL19" s="18"/>
      <c r="AM19" s="19"/>
    </row>
    <row r="20" spans="1:39" ht="18" customHeight="1" x14ac:dyDescent="0.15">
      <c r="A20" s="77"/>
      <c r="B20" s="56"/>
      <c r="C20" s="56"/>
      <c r="D20" s="56"/>
      <c r="E20" s="56"/>
      <c r="F20" s="56"/>
      <c r="G20" s="56"/>
      <c r="H20" s="56"/>
      <c r="I20" s="56"/>
      <c r="J20" s="56"/>
      <c r="K20" s="78"/>
      <c r="L20" s="90"/>
      <c r="M20" s="91"/>
      <c r="N20" s="56" t="s">
        <v>33</v>
      </c>
      <c r="O20" s="56"/>
      <c r="P20" s="78"/>
      <c r="Q20" s="90"/>
      <c r="R20" s="91"/>
      <c r="S20" s="91"/>
      <c r="T20" s="56" t="s">
        <v>34</v>
      </c>
      <c r="U20" s="78"/>
      <c r="V20" s="92"/>
      <c r="W20" s="93"/>
      <c r="X20" s="93"/>
      <c r="Y20" s="56" t="s">
        <v>27</v>
      </c>
      <c r="Z20" s="78"/>
      <c r="AA20" s="92"/>
      <c r="AB20" s="93"/>
      <c r="AC20" s="93"/>
      <c r="AD20" s="93"/>
      <c r="AE20" s="56" t="s">
        <v>27</v>
      </c>
      <c r="AF20" s="78"/>
      <c r="AG20" s="98"/>
      <c r="AH20" s="99"/>
      <c r="AI20" s="99"/>
      <c r="AJ20" s="99"/>
      <c r="AK20" s="99"/>
      <c r="AM20" s="23"/>
    </row>
    <row r="21" spans="1:39" ht="22.7" customHeight="1" x14ac:dyDescent="0.15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1"/>
      <c r="L21" s="110"/>
      <c r="M21" s="111"/>
      <c r="N21" s="80" t="s">
        <v>33</v>
      </c>
      <c r="O21" s="80"/>
      <c r="P21" s="81"/>
      <c r="Q21" s="110"/>
      <c r="R21" s="111"/>
      <c r="S21" s="111"/>
      <c r="T21" s="80" t="s">
        <v>34</v>
      </c>
      <c r="U21" s="81"/>
      <c r="V21" s="72"/>
      <c r="W21" s="73"/>
      <c r="X21" s="73"/>
      <c r="Y21" s="80" t="s">
        <v>27</v>
      </c>
      <c r="Z21" s="81"/>
      <c r="AA21" s="72"/>
      <c r="AB21" s="73"/>
      <c r="AC21" s="73"/>
      <c r="AD21" s="73"/>
      <c r="AE21" s="80" t="s">
        <v>27</v>
      </c>
      <c r="AF21" s="81"/>
      <c r="AG21" s="100"/>
      <c r="AH21" s="101"/>
      <c r="AI21" s="101"/>
      <c r="AJ21" s="101"/>
      <c r="AK21" s="101"/>
      <c r="AL21" s="80" t="s">
        <v>27</v>
      </c>
      <c r="AM21" s="112"/>
    </row>
    <row r="22" spans="1:39" ht="22.7" customHeight="1" x14ac:dyDescent="0.15">
      <c r="A22" s="104" t="s">
        <v>49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6"/>
      <c r="L22" s="107" t="s">
        <v>40</v>
      </c>
      <c r="M22" s="105"/>
      <c r="N22" s="105"/>
      <c r="O22" s="105"/>
      <c r="P22" s="105"/>
      <c r="Q22" s="105"/>
      <c r="R22" s="105"/>
      <c r="S22" s="105"/>
      <c r="T22" s="105"/>
      <c r="U22" s="106"/>
      <c r="V22" s="107" t="s">
        <v>66</v>
      </c>
      <c r="W22" s="105"/>
      <c r="X22" s="105"/>
      <c r="Y22" s="105"/>
      <c r="Z22" s="105"/>
      <c r="AA22" s="105"/>
      <c r="AB22" s="105"/>
      <c r="AC22" s="105"/>
      <c r="AD22" s="108"/>
      <c r="AE22" s="108"/>
      <c r="AF22" s="108"/>
      <c r="AG22" s="108"/>
      <c r="AH22" s="108"/>
      <c r="AI22" s="108"/>
      <c r="AJ22" s="108"/>
      <c r="AK22" s="108"/>
      <c r="AL22" s="105" t="s">
        <v>41</v>
      </c>
      <c r="AM22" s="109"/>
    </row>
    <row r="23" spans="1:39" ht="22.5" customHeight="1" x14ac:dyDescent="0.15">
      <c r="A23" s="118" t="s">
        <v>83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20"/>
      <c r="L23" s="143"/>
      <c r="M23" s="144"/>
      <c r="N23" s="144"/>
      <c r="O23" s="144"/>
      <c r="P23" s="144"/>
      <c r="Q23" s="144" t="s">
        <v>72</v>
      </c>
      <c r="R23" s="144"/>
      <c r="S23" s="144"/>
      <c r="T23" s="144"/>
      <c r="U23" s="144"/>
      <c r="V23" s="144"/>
      <c r="W23" s="144"/>
      <c r="X23" s="145" t="s">
        <v>73</v>
      </c>
      <c r="Y23" s="146"/>
      <c r="Z23" s="146"/>
      <c r="AA23" s="147">
        <v>0.1</v>
      </c>
      <c r="AB23" s="147"/>
      <c r="AC23" s="148"/>
      <c r="AD23" s="149" t="s">
        <v>81</v>
      </c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39" ht="22.5" customHeight="1" x14ac:dyDescent="0.15">
      <c r="A24" s="121"/>
      <c r="B24" s="122"/>
      <c r="C24" s="122"/>
      <c r="D24" s="122"/>
      <c r="E24" s="122"/>
      <c r="F24" s="122"/>
      <c r="G24" s="122"/>
      <c r="H24" s="122"/>
      <c r="I24" s="122"/>
      <c r="J24" s="122"/>
      <c r="K24" s="123"/>
      <c r="L24" s="135" t="s">
        <v>74</v>
      </c>
      <c r="M24" s="136"/>
      <c r="N24" s="136"/>
      <c r="O24" s="136"/>
      <c r="P24" s="136"/>
      <c r="Q24" s="137">
        <f>ROUNDDOWN(AG19*AD22,0)</f>
        <v>0</v>
      </c>
      <c r="R24" s="137"/>
      <c r="S24" s="137"/>
      <c r="T24" s="137"/>
      <c r="U24" s="137"/>
      <c r="V24" s="138"/>
      <c r="W24" s="34" t="s">
        <v>76</v>
      </c>
      <c r="X24" s="139">
        <f>ROUNDDOWN(Q24*AA23,0)</f>
        <v>0</v>
      </c>
      <c r="Y24" s="139"/>
      <c r="Z24" s="139"/>
      <c r="AA24" s="139"/>
      <c r="AB24" s="140"/>
      <c r="AC24" s="34" t="s">
        <v>76</v>
      </c>
      <c r="AD24" s="141">
        <f>SUM(Q24,X24)</f>
        <v>0</v>
      </c>
      <c r="AE24" s="141"/>
      <c r="AF24" s="141"/>
      <c r="AG24" s="141"/>
      <c r="AH24" s="141"/>
      <c r="AI24" s="141"/>
      <c r="AJ24" s="141"/>
      <c r="AK24" s="141"/>
      <c r="AL24" s="142"/>
      <c r="AM24" s="35" t="s">
        <v>76</v>
      </c>
    </row>
    <row r="25" spans="1:39" ht="22.5" customHeight="1" thickBot="1" x14ac:dyDescent="0.2">
      <c r="A25" s="121"/>
      <c r="B25" s="122"/>
      <c r="C25" s="122"/>
      <c r="D25" s="122"/>
      <c r="E25" s="122"/>
      <c r="F25" s="122"/>
      <c r="G25" s="122"/>
      <c r="H25" s="122"/>
      <c r="I25" s="122"/>
      <c r="J25" s="122"/>
      <c r="K25" s="123"/>
      <c r="L25" s="127" t="s">
        <v>80</v>
      </c>
      <c r="M25" s="128"/>
      <c r="N25" s="128"/>
      <c r="O25" s="128"/>
      <c r="P25" s="128"/>
      <c r="Q25" s="129"/>
      <c r="R25" s="129"/>
      <c r="S25" s="129"/>
      <c r="T25" s="129"/>
      <c r="U25" s="129"/>
      <c r="V25" s="130"/>
      <c r="W25" s="36" t="s">
        <v>76</v>
      </c>
      <c r="X25" s="131">
        <f>ROUNDDOWN(Q25*AA23,0)</f>
        <v>0</v>
      </c>
      <c r="Y25" s="131"/>
      <c r="Z25" s="131"/>
      <c r="AA25" s="131"/>
      <c r="AB25" s="132"/>
      <c r="AC25" s="36" t="s">
        <v>76</v>
      </c>
      <c r="AD25" s="133">
        <f>SUM(Q25,X25)</f>
        <v>0</v>
      </c>
      <c r="AE25" s="133"/>
      <c r="AF25" s="133"/>
      <c r="AG25" s="133"/>
      <c r="AH25" s="133"/>
      <c r="AI25" s="133"/>
      <c r="AJ25" s="133"/>
      <c r="AK25" s="133"/>
      <c r="AL25" s="134"/>
      <c r="AM25" s="37" t="s">
        <v>76</v>
      </c>
    </row>
    <row r="26" spans="1:39" ht="22.5" customHeight="1" thickTop="1" x14ac:dyDescent="0.15">
      <c r="A26" s="124"/>
      <c r="B26" s="125"/>
      <c r="C26" s="125"/>
      <c r="D26" s="125"/>
      <c r="E26" s="125"/>
      <c r="F26" s="125"/>
      <c r="G26" s="125"/>
      <c r="H26" s="125"/>
      <c r="I26" s="125"/>
      <c r="J26" s="125"/>
      <c r="K26" s="126"/>
      <c r="L26" s="155" t="s">
        <v>75</v>
      </c>
      <c r="M26" s="156"/>
      <c r="N26" s="156"/>
      <c r="O26" s="156"/>
      <c r="P26" s="156"/>
      <c r="Q26" s="113">
        <f>SUM(Q24:V25)</f>
        <v>0</v>
      </c>
      <c r="R26" s="113"/>
      <c r="S26" s="113"/>
      <c r="T26" s="113"/>
      <c r="U26" s="113"/>
      <c r="V26" s="157"/>
      <c r="W26" s="38" t="s">
        <v>76</v>
      </c>
      <c r="X26" s="113">
        <f>SUM(X24:AB25)</f>
        <v>0</v>
      </c>
      <c r="Y26" s="114"/>
      <c r="Z26" s="114"/>
      <c r="AA26" s="114"/>
      <c r="AB26" s="115"/>
      <c r="AC26" s="38" t="s">
        <v>76</v>
      </c>
      <c r="AD26" s="116">
        <f>SUM(AD24:AL25)</f>
        <v>0</v>
      </c>
      <c r="AE26" s="116"/>
      <c r="AF26" s="116"/>
      <c r="AG26" s="116"/>
      <c r="AH26" s="116"/>
      <c r="AI26" s="116"/>
      <c r="AJ26" s="116"/>
      <c r="AK26" s="116"/>
      <c r="AL26" s="117"/>
      <c r="AM26" s="39" t="s">
        <v>76</v>
      </c>
    </row>
    <row r="27" spans="1:39" ht="22.5" customHeight="1" x14ac:dyDescent="0.15">
      <c r="A27" s="124" t="s">
        <v>84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6"/>
      <c r="L27" s="40"/>
      <c r="M27" s="41"/>
      <c r="N27" s="153"/>
      <c r="O27" s="153"/>
      <c r="P27" s="153"/>
      <c r="Q27" s="42" t="s">
        <v>77</v>
      </c>
      <c r="R27" s="154"/>
      <c r="S27" s="154"/>
      <c r="T27" s="154"/>
      <c r="U27" s="43" t="s">
        <v>78</v>
      </c>
      <c r="V27" s="42"/>
      <c r="W27" s="43"/>
      <c r="X27" s="43"/>
      <c r="Y27" s="44"/>
      <c r="Z27" s="45"/>
      <c r="AA27" s="45"/>
      <c r="AB27" s="45"/>
      <c r="AC27" s="45"/>
      <c r="AD27" s="46"/>
      <c r="AE27" s="47"/>
      <c r="AF27" s="47"/>
      <c r="AG27" s="47"/>
      <c r="AH27" s="47"/>
      <c r="AI27" s="47"/>
      <c r="AJ27" s="47"/>
      <c r="AK27" s="47"/>
      <c r="AL27" s="47"/>
      <c r="AM27" s="39"/>
    </row>
    <row r="28" spans="1:39" ht="22.7" customHeight="1" x14ac:dyDescent="0.15">
      <c r="A28" s="104" t="s">
        <v>50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6"/>
      <c r="L28" s="66">
        <f>L16+AG19</f>
        <v>0</v>
      </c>
      <c r="M28" s="67"/>
      <c r="N28" s="67"/>
      <c r="O28" s="67"/>
      <c r="P28" s="67"/>
      <c r="Q28" s="67"/>
      <c r="R28" s="67"/>
      <c r="S28" s="67"/>
      <c r="T28" s="67"/>
      <c r="U28" s="67"/>
      <c r="V28" s="16" t="s">
        <v>53</v>
      </c>
      <c r="W28" s="11"/>
      <c r="X28" s="11"/>
      <c r="Y28" s="3"/>
      <c r="Z28" s="12"/>
      <c r="AA28" s="12"/>
      <c r="AB28" s="12"/>
      <c r="AC28" s="12"/>
      <c r="AD28" s="12"/>
      <c r="AE28" s="12"/>
      <c r="AF28" s="12"/>
      <c r="AG28" s="12"/>
      <c r="AH28" s="12"/>
      <c r="AI28" s="13"/>
      <c r="AJ28" s="13"/>
      <c r="AK28" s="13"/>
      <c r="AL28" s="3"/>
      <c r="AM28" s="6"/>
    </row>
    <row r="29" spans="1:39" ht="22.7" customHeight="1" x14ac:dyDescent="0.15">
      <c r="A29" s="104" t="s">
        <v>39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6"/>
      <c r="L29" s="151"/>
      <c r="M29" s="152"/>
      <c r="N29" s="152"/>
      <c r="O29" s="152"/>
      <c r="P29" s="152"/>
      <c r="Q29" s="152"/>
      <c r="R29" s="152"/>
      <c r="S29" s="152"/>
      <c r="T29" s="152"/>
      <c r="U29" s="152"/>
      <c r="V29" s="16" t="s">
        <v>34</v>
      </c>
      <c r="W29" s="11"/>
      <c r="X29" s="11"/>
      <c r="Y29" s="3"/>
      <c r="Z29" s="12"/>
      <c r="AA29" s="12"/>
      <c r="AB29" s="12"/>
      <c r="AC29" s="12"/>
      <c r="AD29" s="12"/>
      <c r="AE29" s="12"/>
      <c r="AF29" s="12"/>
      <c r="AG29" s="12"/>
      <c r="AH29" s="12"/>
      <c r="AI29" s="13"/>
      <c r="AJ29" s="13"/>
      <c r="AK29" s="13"/>
      <c r="AL29" s="3"/>
      <c r="AM29" s="6"/>
    </row>
    <row r="30" spans="1:39" ht="22.7" customHeight="1" thickBot="1" x14ac:dyDescent="0.2">
      <c r="A30" s="160" t="s">
        <v>51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2"/>
      <c r="L30" s="163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5"/>
    </row>
    <row r="31" spans="1:39" ht="19.5" customHeight="1" x14ac:dyDescent="0.15">
      <c r="A31" s="20"/>
      <c r="B31" s="166" t="s">
        <v>19</v>
      </c>
      <c r="C31" s="166"/>
      <c r="D31" s="166"/>
      <c r="E31" s="166"/>
      <c r="F31" s="166"/>
      <c r="G31" s="166"/>
      <c r="H31" s="166"/>
      <c r="I31" s="166"/>
      <c r="J31" s="166"/>
      <c r="K31" s="167" t="s">
        <v>17</v>
      </c>
      <c r="L31" s="167"/>
      <c r="M31" s="167"/>
      <c r="N31" s="158"/>
      <c r="O31" s="158"/>
      <c r="P31" s="158"/>
      <c r="Q31" s="158"/>
      <c r="R31" s="158"/>
      <c r="S31" s="158"/>
      <c r="T31" s="158"/>
      <c r="U31" s="158"/>
      <c r="V31" s="167" t="s">
        <v>10</v>
      </c>
      <c r="W31" s="167"/>
      <c r="X31" s="167"/>
      <c r="Y31" s="158"/>
      <c r="Z31" s="158"/>
      <c r="AA31" s="158"/>
      <c r="AB31" s="158"/>
      <c r="AC31" s="158"/>
      <c r="AD31" s="158"/>
      <c r="AE31" s="167" t="s">
        <v>12</v>
      </c>
      <c r="AF31" s="167"/>
      <c r="AG31" s="167"/>
      <c r="AH31" s="158"/>
      <c r="AI31" s="158"/>
      <c r="AJ31" s="158"/>
      <c r="AK31" s="158"/>
      <c r="AL31" s="158"/>
      <c r="AM31" s="159"/>
    </row>
    <row r="32" spans="1:39" ht="19.5" customHeight="1" x14ac:dyDescent="0.15">
      <c r="A32" s="21"/>
      <c r="B32" s="57" t="s">
        <v>42</v>
      </c>
      <c r="C32" s="57"/>
      <c r="D32" s="57"/>
      <c r="E32" s="57"/>
      <c r="F32" s="57"/>
      <c r="G32" s="57"/>
      <c r="H32" s="57"/>
      <c r="I32" s="57"/>
      <c r="J32" s="57"/>
      <c r="K32" s="57" t="s">
        <v>18</v>
      </c>
      <c r="L32" s="57"/>
      <c r="M32" s="57"/>
      <c r="N32" s="171"/>
      <c r="O32" s="171"/>
      <c r="P32" s="171"/>
      <c r="Q32" s="171"/>
      <c r="R32" s="171"/>
      <c r="S32" s="171"/>
      <c r="T32" s="171"/>
      <c r="U32" s="171"/>
      <c r="V32" s="56" t="s">
        <v>14</v>
      </c>
      <c r="W32" s="56"/>
      <c r="X32" s="56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172"/>
    </row>
    <row r="33" spans="1:39" ht="19.5" customHeight="1" thickBot="1" x14ac:dyDescent="0.2">
      <c r="A33" s="7"/>
      <c r="B33" s="8"/>
      <c r="C33" s="8"/>
      <c r="D33" s="8"/>
      <c r="E33" s="8"/>
      <c r="F33" s="168" t="s">
        <v>43</v>
      </c>
      <c r="G33" s="168"/>
      <c r="H33" s="168"/>
      <c r="I33" s="168"/>
      <c r="J33" s="168"/>
      <c r="K33" s="169"/>
      <c r="L33" s="169"/>
      <c r="M33" s="169"/>
      <c r="N33" s="169"/>
      <c r="O33" s="169"/>
      <c r="P33" s="168" t="s">
        <v>54</v>
      </c>
      <c r="Q33" s="168"/>
      <c r="R33" s="168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70"/>
    </row>
    <row r="34" spans="1:39" ht="6.75" customHeight="1" x14ac:dyDescent="0.15"/>
    <row r="35" spans="1:39" s="5" customFormat="1" ht="13.7" customHeight="1" x14ac:dyDescent="0.15">
      <c r="A35" s="5" t="s">
        <v>3</v>
      </c>
    </row>
    <row r="36" spans="1:39" s="5" customFormat="1" ht="13.7" customHeight="1" x14ac:dyDescent="0.15">
      <c r="A36" s="5" t="s">
        <v>44</v>
      </c>
    </row>
    <row r="37" spans="1:39" s="5" customFormat="1" ht="13.7" customHeight="1" x14ac:dyDescent="0.15">
      <c r="A37" s="5" t="s">
        <v>45</v>
      </c>
    </row>
    <row r="38" spans="1:39" s="5" customFormat="1" ht="13.7" customHeight="1" x14ac:dyDescent="0.15">
      <c r="B38" s="5" t="s">
        <v>70</v>
      </c>
    </row>
    <row r="39" spans="1:39" s="5" customFormat="1" ht="13.7" customHeight="1" x14ac:dyDescent="0.15">
      <c r="A39" s="5" t="s">
        <v>71</v>
      </c>
    </row>
    <row r="40" spans="1:39" s="5" customFormat="1" ht="13.7" customHeight="1" x14ac:dyDescent="0.15">
      <c r="A40" s="48" t="s">
        <v>82</v>
      </c>
    </row>
    <row r="41" spans="1:39" s="5" customFormat="1" ht="13.7" customHeight="1" x14ac:dyDescent="0.15">
      <c r="A41" s="2" t="s">
        <v>20</v>
      </c>
    </row>
    <row r="42" spans="1:39" ht="19.5" customHeight="1" x14ac:dyDescent="0.15"/>
    <row r="43" spans="1:39" ht="19.5" customHeight="1" x14ac:dyDescent="0.15"/>
    <row r="44" spans="1:39" ht="18" customHeight="1" x14ac:dyDescent="0.15"/>
    <row r="45" spans="1:39" ht="18" customHeight="1" x14ac:dyDescent="0.15"/>
    <row r="46" spans="1:39" ht="18" customHeight="1" x14ac:dyDescent="0.15"/>
    <row r="47" spans="1:39" ht="18" customHeight="1" x14ac:dyDescent="0.15"/>
  </sheetData>
  <mergeCells count="111">
    <mergeCell ref="F33:J33"/>
    <mergeCell ref="K33:O33"/>
    <mergeCell ref="P33:R33"/>
    <mergeCell ref="S33:AM33"/>
    <mergeCell ref="B32:J32"/>
    <mergeCell ref="K32:M32"/>
    <mergeCell ref="N32:U32"/>
    <mergeCell ref="V32:X32"/>
    <mergeCell ref="Y32:AM32"/>
    <mergeCell ref="AH31:AM31"/>
    <mergeCell ref="A30:K30"/>
    <mergeCell ref="L30:AM30"/>
    <mergeCell ref="B31:J31"/>
    <mergeCell ref="K31:M31"/>
    <mergeCell ref="N31:U31"/>
    <mergeCell ref="V31:X31"/>
    <mergeCell ref="Y31:AD31"/>
    <mergeCell ref="AE31:AG31"/>
    <mergeCell ref="A28:K28"/>
    <mergeCell ref="L28:U28"/>
    <mergeCell ref="A29:K29"/>
    <mergeCell ref="L29:U29"/>
    <mergeCell ref="A27:K27"/>
    <mergeCell ref="N27:P27"/>
    <mergeCell ref="R27:T27"/>
    <mergeCell ref="L26:P26"/>
    <mergeCell ref="Q26:V26"/>
    <mergeCell ref="X26:AB26"/>
    <mergeCell ref="AD26:AL26"/>
    <mergeCell ref="A23:K26"/>
    <mergeCell ref="L25:P25"/>
    <mergeCell ref="Q25:V25"/>
    <mergeCell ref="X25:AB25"/>
    <mergeCell ref="AD25:AL25"/>
    <mergeCell ref="L24:P24"/>
    <mergeCell ref="Q24:V24"/>
    <mergeCell ref="X24:AB24"/>
    <mergeCell ref="AD24:AL24"/>
    <mergeCell ref="L23:P23"/>
    <mergeCell ref="Q23:W23"/>
    <mergeCell ref="X23:Z23"/>
    <mergeCell ref="AA23:AC23"/>
    <mergeCell ref="AD23:AM23"/>
    <mergeCell ref="AL22:AM22"/>
    <mergeCell ref="L21:M21"/>
    <mergeCell ref="N21:P21"/>
    <mergeCell ref="Q21:S21"/>
    <mergeCell ref="T21:U21"/>
    <mergeCell ref="V21:X21"/>
    <mergeCell ref="Y21:Z21"/>
    <mergeCell ref="AE21:AF21"/>
    <mergeCell ref="AL21:AM21"/>
    <mergeCell ref="AA21:AD21"/>
    <mergeCell ref="N19:P19"/>
    <mergeCell ref="Q19:S19"/>
    <mergeCell ref="T19:U19"/>
    <mergeCell ref="V19:X19"/>
    <mergeCell ref="Y19:Z19"/>
    <mergeCell ref="A22:K22"/>
    <mergeCell ref="L22:U22"/>
    <mergeCell ref="V22:AC22"/>
    <mergeCell ref="AD22:AK22"/>
    <mergeCell ref="A16:K16"/>
    <mergeCell ref="L16:U16"/>
    <mergeCell ref="A17:K21"/>
    <mergeCell ref="L17:P18"/>
    <mergeCell ref="Q17:U17"/>
    <mergeCell ref="V17:Z17"/>
    <mergeCell ref="AA17:AF17"/>
    <mergeCell ref="AG17:AM17"/>
    <mergeCell ref="Q18:U18"/>
    <mergeCell ref="V18:Z18"/>
    <mergeCell ref="AA18:AF18"/>
    <mergeCell ref="AG18:AM18"/>
    <mergeCell ref="L20:M20"/>
    <mergeCell ref="N20:P20"/>
    <mergeCell ref="Q20:S20"/>
    <mergeCell ref="T20:U20"/>
    <mergeCell ref="V20:X20"/>
    <mergeCell ref="Y20:Z20"/>
    <mergeCell ref="AA19:AD19"/>
    <mergeCell ref="AE19:AF19"/>
    <mergeCell ref="AG19:AK21"/>
    <mergeCell ref="AA20:AD20"/>
    <mergeCell ref="AE20:AF20"/>
    <mergeCell ref="L19:M19"/>
    <mergeCell ref="A14:K14"/>
    <mergeCell ref="L14:AM14"/>
    <mergeCell ref="A15:K15"/>
    <mergeCell ref="L15:U15"/>
    <mergeCell ref="A12:K12"/>
    <mergeCell ref="L12:AM12"/>
    <mergeCell ref="A13:K13"/>
    <mergeCell ref="L13:AM13"/>
    <mergeCell ref="Q8:S8"/>
    <mergeCell ref="T8:AM8"/>
    <mergeCell ref="Q9:V9"/>
    <mergeCell ref="W9:AK9"/>
    <mergeCell ref="T6:AL6"/>
    <mergeCell ref="AB1:AF1"/>
    <mergeCell ref="AH1:AI1"/>
    <mergeCell ref="AK1:AL1"/>
    <mergeCell ref="L7:P7"/>
    <mergeCell ref="Q7:S7"/>
    <mergeCell ref="T7:AM7"/>
    <mergeCell ref="N3:R3"/>
    <mergeCell ref="S3:AA3"/>
    <mergeCell ref="J2:W2"/>
    <mergeCell ref="X2:Z2"/>
    <mergeCell ref="AA2:AC2"/>
    <mergeCell ref="AD2:AF2"/>
  </mergeCells>
  <phoneticPr fontId="19"/>
  <pageMargins left="0.9055118110236221" right="0.39370078740157483" top="0.78740157480314965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D1C4C-9FAF-4E5A-828D-0AF05FA32744}">
  <sheetPr>
    <tabColor rgb="FFFFC000"/>
  </sheetPr>
  <dimension ref="A1:AO47"/>
  <sheetViews>
    <sheetView view="pageBreakPreview" zoomScaleNormal="90" zoomScaleSheetLayoutView="100" workbookViewId="0"/>
  </sheetViews>
  <sheetFormatPr defaultColWidth="2.25" defaultRowHeight="12.75" x14ac:dyDescent="0.15"/>
  <cols>
    <col min="1" max="16384" width="2.25" style="2"/>
  </cols>
  <sheetData>
    <row r="1" spans="1:39" ht="19.5" customHeight="1" x14ac:dyDescent="0.15">
      <c r="A1" s="53" t="s">
        <v>85</v>
      </c>
      <c r="AB1" s="173" t="s">
        <v>67</v>
      </c>
      <c r="AC1" s="173"/>
      <c r="AD1" s="173"/>
      <c r="AE1" s="173"/>
      <c r="AF1" s="173"/>
      <c r="AG1" s="2" t="s">
        <v>6</v>
      </c>
      <c r="AH1" s="173" t="s">
        <v>55</v>
      </c>
      <c r="AI1" s="173"/>
      <c r="AJ1" s="2" t="s">
        <v>5</v>
      </c>
      <c r="AK1" s="173" t="s">
        <v>55</v>
      </c>
      <c r="AL1" s="173"/>
      <c r="AM1" s="2" t="s">
        <v>4</v>
      </c>
    </row>
    <row r="2" spans="1:39" ht="27" customHeight="1" x14ac:dyDescent="0.15">
      <c r="B2" s="17"/>
      <c r="C2" s="17"/>
      <c r="D2" s="17"/>
      <c r="E2" s="17"/>
      <c r="F2" s="17"/>
      <c r="G2" s="17"/>
      <c r="J2" s="59" t="s">
        <v>22</v>
      </c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60" t="s">
        <v>23</v>
      </c>
      <c r="Y2" s="60"/>
      <c r="Z2" s="60"/>
      <c r="AA2" s="175">
        <v>1</v>
      </c>
      <c r="AB2" s="175"/>
      <c r="AC2" s="175"/>
      <c r="AD2" s="60" t="s">
        <v>21</v>
      </c>
      <c r="AE2" s="60"/>
      <c r="AF2" s="60"/>
      <c r="AG2" s="17"/>
      <c r="AH2" s="17"/>
      <c r="AI2" s="17"/>
      <c r="AJ2" s="17"/>
      <c r="AK2" s="17"/>
      <c r="AL2" s="17"/>
      <c r="AM2" s="17"/>
    </row>
    <row r="3" spans="1:39" ht="19.5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56" t="s">
        <v>24</v>
      </c>
      <c r="O3" s="56"/>
      <c r="P3" s="56"/>
      <c r="Q3" s="56"/>
      <c r="R3" s="56"/>
      <c r="S3" s="176" t="s">
        <v>79</v>
      </c>
      <c r="T3" s="176"/>
      <c r="U3" s="176"/>
      <c r="V3" s="176"/>
      <c r="W3" s="176"/>
      <c r="X3" s="176"/>
      <c r="Y3" s="176"/>
      <c r="Z3" s="176"/>
      <c r="AA3" s="176"/>
      <c r="AB3" s="2" t="s">
        <v>25</v>
      </c>
    </row>
    <row r="4" spans="1:39" ht="19.5" customHeight="1" x14ac:dyDescent="0.15">
      <c r="D4" s="10"/>
      <c r="E4" s="10"/>
      <c r="F4" s="10"/>
      <c r="G4" s="10"/>
      <c r="H4" s="10"/>
      <c r="I4" s="10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9" ht="19.5" customHeight="1" x14ac:dyDescent="0.15">
      <c r="A5" s="2" t="s">
        <v>15</v>
      </c>
    </row>
    <row r="6" spans="1:39" ht="19.5" customHeight="1" x14ac:dyDescent="0.15"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</row>
    <row r="7" spans="1:39" ht="19.5" customHeight="1" x14ac:dyDescent="0.15">
      <c r="L7" s="56" t="s">
        <v>65</v>
      </c>
      <c r="M7" s="56"/>
      <c r="N7" s="56"/>
      <c r="O7" s="56"/>
      <c r="P7" s="56"/>
      <c r="Q7" s="57" t="s">
        <v>8</v>
      </c>
      <c r="R7" s="57"/>
      <c r="S7" s="57"/>
      <c r="T7" s="174" t="s">
        <v>68</v>
      </c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</row>
    <row r="8" spans="1:39" ht="19.5" customHeight="1" x14ac:dyDescent="0.15">
      <c r="Q8" s="57" t="s">
        <v>7</v>
      </c>
      <c r="R8" s="57"/>
      <c r="S8" s="57"/>
      <c r="T8" s="174" t="s">
        <v>56</v>
      </c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</row>
    <row r="9" spans="1:39" ht="19.5" customHeight="1" x14ac:dyDescent="0.15">
      <c r="Q9" s="57" t="s">
        <v>16</v>
      </c>
      <c r="R9" s="57"/>
      <c r="S9" s="57"/>
      <c r="T9" s="57"/>
      <c r="U9" s="57"/>
      <c r="V9" s="57"/>
      <c r="W9" s="174" t="s">
        <v>57</v>
      </c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2" t="s">
        <v>9</v>
      </c>
    </row>
    <row r="10" spans="1:39" ht="19.5" customHeight="1" x14ac:dyDescent="0.15"/>
    <row r="11" spans="1:39" ht="21.2" customHeight="1" thickBot="1" x14ac:dyDescent="0.2">
      <c r="B11" s="2" t="s">
        <v>26</v>
      </c>
    </row>
    <row r="12" spans="1:39" ht="22.7" customHeight="1" x14ac:dyDescent="0.15">
      <c r="A12" s="68" t="s">
        <v>0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183" t="s">
        <v>86</v>
      </c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4"/>
    </row>
    <row r="13" spans="1:39" ht="22.7" customHeight="1" x14ac:dyDescent="0.15">
      <c r="A13" s="62" t="s">
        <v>1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179" t="s">
        <v>58</v>
      </c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80"/>
    </row>
    <row r="14" spans="1:39" ht="22.7" customHeight="1" x14ac:dyDescent="0.15">
      <c r="A14" s="62" t="s">
        <v>2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179" t="s">
        <v>69</v>
      </c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80"/>
    </row>
    <row r="15" spans="1:39" ht="22.7" customHeight="1" x14ac:dyDescent="0.15">
      <c r="A15" s="62" t="s">
        <v>46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181">
        <v>2000</v>
      </c>
      <c r="M15" s="182"/>
      <c r="N15" s="182"/>
      <c r="O15" s="182"/>
      <c r="P15" s="182"/>
      <c r="Q15" s="182"/>
      <c r="R15" s="182"/>
      <c r="S15" s="182"/>
      <c r="T15" s="182"/>
      <c r="U15" s="182"/>
      <c r="V15" s="3" t="s">
        <v>27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6"/>
    </row>
    <row r="16" spans="1:39" ht="22.7" customHeight="1" x14ac:dyDescent="0.15">
      <c r="A16" s="62" t="s">
        <v>47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177">
        <v>0</v>
      </c>
      <c r="M16" s="178"/>
      <c r="N16" s="178"/>
      <c r="O16" s="178"/>
      <c r="P16" s="178"/>
      <c r="Q16" s="178"/>
      <c r="R16" s="178"/>
      <c r="S16" s="178"/>
      <c r="T16" s="178"/>
      <c r="U16" s="178"/>
      <c r="V16" s="14" t="s">
        <v>52</v>
      </c>
      <c r="X16" s="4"/>
      <c r="Y16" s="4"/>
      <c r="Z16" s="4"/>
      <c r="AA16" s="4"/>
      <c r="AB16" s="4"/>
      <c r="AC16" s="4"/>
      <c r="AD16" s="4"/>
      <c r="AE16" s="4"/>
      <c r="AF16" s="15"/>
      <c r="AG16" s="4"/>
      <c r="AH16" s="4"/>
      <c r="AI16" s="4"/>
      <c r="AJ16" s="4"/>
      <c r="AK16" s="4"/>
      <c r="AL16" s="4"/>
      <c r="AM16" s="22"/>
    </row>
    <row r="17" spans="1:41" ht="22.7" customHeight="1" x14ac:dyDescent="0.15">
      <c r="A17" s="74" t="s">
        <v>48</v>
      </c>
      <c r="B17" s="75"/>
      <c r="C17" s="75"/>
      <c r="D17" s="75"/>
      <c r="E17" s="75"/>
      <c r="F17" s="75"/>
      <c r="G17" s="75"/>
      <c r="H17" s="75"/>
      <c r="I17" s="75"/>
      <c r="J17" s="75"/>
      <c r="K17" s="76"/>
      <c r="L17" s="82" t="s">
        <v>28</v>
      </c>
      <c r="M17" s="56"/>
      <c r="N17" s="56"/>
      <c r="O17" s="56"/>
      <c r="P17" s="78"/>
      <c r="Q17" s="82" t="s">
        <v>29</v>
      </c>
      <c r="R17" s="56"/>
      <c r="S17" s="56"/>
      <c r="T17" s="56"/>
      <c r="U17" s="78"/>
      <c r="V17" s="84" t="s">
        <v>30</v>
      </c>
      <c r="W17" s="75"/>
      <c r="X17" s="75"/>
      <c r="Y17" s="75"/>
      <c r="Z17" s="76"/>
      <c r="AA17" s="84" t="s">
        <v>31</v>
      </c>
      <c r="AB17" s="75"/>
      <c r="AC17" s="75"/>
      <c r="AD17" s="75"/>
      <c r="AE17" s="75"/>
      <c r="AF17" s="76"/>
      <c r="AG17" s="84" t="s">
        <v>32</v>
      </c>
      <c r="AH17" s="75"/>
      <c r="AI17" s="75"/>
      <c r="AJ17" s="75"/>
      <c r="AK17" s="75"/>
      <c r="AL17" s="75"/>
      <c r="AM17" s="85"/>
    </row>
    <row r="18" spans="1:41" ht="13.7" customHeight="1" x14ac:dyDescent="0.15">
      <c r="A18" s="77"/>
      <c r="B18" s="56"/>
      <c r="C18" s="56"/>
      <c r="D18" s="56"/>
      <c r="E18" s="56"/>
      <c r="F18" s="56"/>
      <c r="G18" s="56"/>
      <c r="H18" s="56"/>
      <c r="I18" s="56"/>
      <c r="J18" s="56"/>
      <c r="K18" s="78"/>
      <c r="L18" s="83"/>
      <c r="M18" s="80"/>
      <c r="N18" s="80"/>
      <c r="O18" s="80"/>
      <c r="P18" s="81"/>
      <c r="Q18" s="86" t="s">
        <v>35</v>
      </c>
      <c r="R18" s="87"/>
      <c r="S18" s="87"/>
      <c r="T18" s="87"/>
      <c r="U18" s="88"/>
      <c r="V18" s="86" t="s">
        <v>36</v>
      </c>
      <c r="W18" s="87"/>
      <c r="X18" s="87"/>
      <c r="Y18" s="87"/>
      <c r="Z18" s="88"/>
      <c r="AA18" s="86" t="s">
        <v>38</v>
      </c>
      <c r="AB18" s="87"/>
      <c r="AC18" s="87"/>
      <c r="AD18" s="87"/>
      <c r="AE18" s="87"/>
      <c r="AF18" s="88"/>
      <c r="AG18" s="86" t="s">
        <v>37</v>
      </c>
      <c r="AH18" s="87"/>
      <c r="AI18" s="87"/>
      <c r="AJ18" s="87"/>
      <c r="AK18" s="87"/>
      <c r="AL18" s="87"/>
      <c r="AM18" s="89"/>
    </row>
    <row r="19" spans="1:41" ht="18" customHeight="1" x14ac:dyDescent="0.15">
      <c r="A19" s="77"/>
      <c r="B19" s="56"/>
      <c r="C19" s="56"/>
      <c r="D19" s="56"/>
      <c r="E19" s="56"/>
      <c r="F19" s="56"/>
      <c r="G19" s="56"/>
      <c r="H19" s="56"/>
      <c r="I19" s="56"/>
      <c r="J19" s="56"/>
      <c r="K19" s="78"/>
      <c r="L19" s="187">
        <v>10</v>
      </c>
      <c r="M19" s="188"/>
      <c r="N19" s="75" t="s">
        <v>33</v>
      </c>
      <c r="O19" s="75"/>
      <c r="P19" s="76"/>
      <c r="Q19" s="187">
        <v>200</v>
      </c>
      <c r="R19" s="188"/>
      <c r="S19" s="188"/>
      <c r="T19" s="75" t="s">
        <v>34</v>
      </c>
      <c r="U19" s="76"/>
      <c r="V19" s="185">
        <v>5.27</v>
      </c>
      <c r="W19" s="186"/>
      <c r="X19" s="186"/>
      <c r="Y19" s="75" t="s">
        <v>27</v>
      </c>
      <c r="Z19" s="76"/>
      <c r="AA19" s="185">
        <v>1054</v>
      </c>
      <c r="AB19" s="186"/>
      <c r="AC19" s="186"/>
      <c r="AD19" s="186"/>
      <c r="AE19" s="75" t="s">
        <v>27</v>
      </c>
      <c r="AF19" s="76"/>
      <c r="AG19" s="189">
        <v>1054</v>
      </c>
      <c r="AH19" s="190"/>
      <c r="AI19" s="190"/>
      <c r="AJ19" s="190"/>
      <c r="AK19" s="190"/>
      <c r="AL19" s="18"/>
      <c r="AM19" s="19"/>
    </row>
    <row r="20" spans="1:41" ht="18" customHeight="1" x14ac:dyDescent="0.15">
      <c r="A20" s="77"/>
      <c r="B20" s="56"/>
      <c r="C20" s="56"/>
      <c r="D20" s="56"/>
      <c r="E20" s="56"/>
      <c r="F20" s="56"/>
      <c r="G20" s="56"/>
      <c r="H20" s="56"/>
      <c r="I20" s="56"/>
      <c r="J20" s="56"/>
      <c r="K20" s="78"/>
      <c r="L20" s="90"/>
      <c r="M20" s="91"/>
      <c r="N20" s="56" t="s">
        <v>33</v>
      </c>
      <c r="O20" s="56"/>
      <c r="P20" s="78"/>
      <c r="Q20" s="90"/>
      <c r="R20" s="91"/>
      <c r="S20" s="91"/>
      <c r="T20" s="56" t="s">
        <v>34</v>
      </c>
      <c r="U20" s="78"/>
      <c r="V20" s="92"/>
      <c r="W20" s="93"/>
      <c r="X20" s="93"/>
      <c r="Y20" s="56" t="s">
        <v>27</v>
      </c>
      <c r="Z20" s="78"/>
      <c r="AA20" s="92"/>
      <c r="AB20" s="93"/>
      <c r="AC20" s="93"/>
      <c r="AD20" s="93"/>
      <c r="AE20" s="56" t="s">
        <v>27</v>
      </c>
      <c r="AF20" s="78"/>
      <c r="AG20" s="191"/>
      <c r="AH20" s="192"/>
      <c r="AI20" s="192"/>
      <c r="AJ20" s="192"/>
      <c r="AK20" s="192"/>
      <c r="AM20" s="23"/>
    </row>
    <row r="21" spans="1:41" ht="22.7" customHeight="1" x14ac:dyDescent="0.15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1"/>
      <c r="L21" s="110"/>
      <c r="M21" s="111"/>
      <c r="N21" s="80" t="s">
        <v>33</v>
      </c>
      <c r="O21" s="80"/>
      <c r="P21" s="81"/>
      <c r="Q21" s="110"/>
      <c r="R21" s="111"/>
      <c r="S21" s="111"/>
      <c r="T21" s="80" t="s">
        <v>34</v>
      </c>
      <c r="U21" s="81"/>
      <c r="V21" s="72"/>
      <c r="W21" s="73"/>
      <c r="X21" s="73"/>
      <c r="Y21" s="80" t="s">
        <v>27</v>
      </c>
      <c r="Z21" s="81"/>
      <c r="AA21" s="72"/>
      <c r="AB21" s="73"/>
      <c r="AC21" s="73"/>
      <c r="AD21" s="73"/>
      <c r="AE21" s="80" t="s">
        <v>27</v>
      </c>
      <c r="AF21" s="81"/>
      <c r="AG21" s="193"/>
      <c r="AH21" s="194"/>
      <c r="AI21" s="194"/>
      <c r="AJ21" s="194"/>
      <c r="AK21" s="194"/>
      <c r="AL21" s="80" t="s">
        <v>27</v>
      </c>
      <c r="AM21" s="112"/>
    </row>
    <row r="22" spans="1:41" ht="22.7" customHeight="1" x14ac:dyDescent="0.15">
      <c r="A22" s="104" t="s">
        <v>49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6"/>
      <c r="L22" s="107" t="s">
        <v>40</v>
      </c>
      <c r="M22" s="105"/>
      <c r="N22" s="105"/>
      <c r="O22" s="105"/>
      <c r="P22" s="105"/>
      <c r="Q22" s="105"/>
      <c r="R22" s="105"/>
      <c r="S22" s="105"/>
      <c r="T22" s="105"/>
      <c r="U22" s="106"/>
      <c r="V22" s="107" t="s">
        <v>66</v>
      </c>
      <c r="W22" s="105"/>
      <c r="X22" s="105"/>
      <c r="Y22" s="105"/>
      <c r="Z22" s="105"/>
      <c r="AA22" s="105"/>
      <c r="AB22" s="105"/>
      <c r="AC22" s="105"/>
      <c r="AD22" s="195">
        <v>3710</v>
      </c>
      <c r="AE22" s="195"/>
      <c r="AF22" s="195"/>
      <c r="AG22" s="195"/>
      <c r="AH22" s="195"/>
      <c r="AI22" s="195"/>
      <c r="AJ22" s="195"/>
      <c r="AK22" s="195"/>
      <c r="AL22" s="105" t="s">
        <v>41</v>
      </c>
      <c r="AM22" s="109"/>
    </row>
    <row r="23" spans="1:41" ht="22.5" customHeight="1" x14ac:dyDescent="0.15">
      <c r="A23" s="118" t="s">
        <v>83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20"/>
      <c r="L23" s="143"/>
      <c r="M23" s="144"/>
      <c r="N23" s="144"/>
      <c r="O23" s="144"/>
      <c r="P23" s="144"/>
      <c r="Q23" s="144" t="s">
        <v>72</v>
      </c>
      <c r="R23" s="144"/>
      <c r="S23" s="144"/>
      <c r="T23" s="144"/>
      <c r="U23" s="144"/>
      <c r="V23" s="144"/>
      <c r="W23" s="144"/>
      <c r="X23" s="145" t="s">
        <v>73</v>
      </c>
      <c r="Y23" s="146"/>
      <c r="Z23" s="146"/>
      <c r="AA23" s="147">
        <v>0.1</v>
      </c>
      <c r="AB23" s="147"/>
      <c r="AC23" s="148"/>
      <c r="AD23" s="149" t="s">
        <v>81</v>
      </c>
      <c r="AE23" s="149"/>
      <c r="AF23" s="149"/>
      <c r="AG23" s="149"/>
      <c r="AH23" s="149"/>
      <c r="AI23" s="149"/>
      <c r="AJ23" s="149"/>
      <c r="AK23" s="149"/>
      <c r="AL23" s="149"/>
      <c r="AM23" s="150"/>
    </row>
    <row r="24" spans="1:41" ht="22.5" customHeight="1" x14ac:dyDescent="0.15">
      <c r="A24" s="121"/>
      <c r="B24" s="122"/>
      <c r="C24" s="122"/>
      <c r="D24" s="122"/>
      <c r="E24" s="122"/>
      <c r="F24" s="122"/>
      <c r="G24" s="122"/>
      <c r="H24" s="122"/>
      <c r="I24" s="122"/>
      <c r="J24" s="122"/>
      <c r="K24" s="123"/>
      <c r="L24" s="135" t="s">
        <v>74</v>
      </c>
      <c r="M24" s="136"/>
      <c r="N24" s="136"/>
      <c r="O24" s="136"/>
      <c r="P24" s="136"/>
      <c r="Q24" s="198">
        <f>ROUNDDOWN(AG19*AD22,0)</f>
        <v>3910340</v>
      </c>
      <c r="R24" s="198"/>
      <c r="S24" s="198"/>
      <c r="T24" s="198"/>
      <c r="U24" s="198"/>
      <c r="V24" s="199"/>
      <c r="W24" s="34" t="s">
        <v>76</v>
      </c>
      <c r="X24" s="200">
        <f>ROUNDDOWN(Q24*AA23,0)</f>
        <v>391034</v>
      </c>
      <c r="Y24" s="200"/>
      <c r="Z24" s="200"/>
      <c r="AA24" s="200"/>
      <c r="AB24" s="201"/>
      <c r="AC24" s="34" t="s">
        <v>76</v>
      </c>
      <c r="AD24" s="202">
        <f>SUM(Q24,X24)</f>
        <v>4301374</v>
      </c>
      <c r="AE24" s="202"/>
      <c r="AF24" s="202"/>
      <c r="AG24" s="202"/>
      <c r="AH24" s="202"/>
      <c r="AI24" s="202"/>
      <c r="AJ24" s="202"/>
      <c r="AK24" s="202"/>
      <c r="AL24" s="203"/>
      <c r="AM24" s="50" t="s">
        <v>76</v>
      </c>
    </row>
    <row r="25" spans="1:41" ht="22.5" customHeight="1" thickBot="1" x14ac:dyDescent="0.2">
      <c r="A25" s="121"/>
      <c r="B25" s="122"/>
      <c r="C25" s="122"/>
      <c r="D25" s="122"/>
      <c r="E25" s="122"/>
      <c r="F25" s="122"/>
      <c r="G25" s="122"/>
      <c r="H25" s="122"/>
      <c r="I25" s="122"/>
      <c r="J25" s="122"/>
      <c r="K25" s="123"/>
      <c r="L25" s="127" t="s">
        <v>80</v>
      </c>
      <c r="M25" s="128"/>
      <c r="N25" s="128"/>
      <c r="O25" s="128"/>
      <c r="P25" s="128"/>
      <c r="Q25" s="196">
        <v>10000</v>
      </c>
      <c r="R25" s="196"/>
      <c r="S25" s="196"/>
      <c r="T25" s="196"/>
      <c r="U25" s="196"/>
      <c r="V25" s="197"/>
      <c r="W25" s="36" t="s">
        <v>76</v>
      </c>
      <c r="X25" s="204">
        <f>ROUNDDOWN(Q25*AA23,0)</f>
        <v>1000</v>
      </c>
      <c r="Y25" s="204"/>
      <c r="Z25" s="204"/>
      <c r="AA25" s="204"/>
      <c r="AB25" s="205"/>
      <c r="AC25" s="36" t="s">
        <v>76</v>
      </c>
      <c r="AD25" s="206">
        <f>SUM(Q25,X25)</f>
        <v>11000</v>
      </c>
      <c r="AE25" s="206"/>
      <c r="AF25" s="206"/>
      <c r="AG25" s="206"/>
      <c r="AH25" s="206"/>
      <c r="AI25" s="206"/>
      <c r="AJ25" s="206"/>
      <c r="AK25" s="206"/>
      <c r="AL25" s="207"/>
      <c r="AM25" s="51" t="s">
        <v>76</v>
      </c>
    </row>
    <row r="26" spans="1:41" ht="22.5" customHeight="1" thickTop="1" x14ac:dyDescent="0.15">
      <c r="A26" s="124"/>
      <c r="B26" s="125"/>
      <c r="C26" s="125"/>
      <c r="D26" s="125"/>
      <c r="E26" s="125"/>
      <c r="F26" s="125"/>
      <c r="G26" s="125"/>
      <c r="H26" s="125"/>
      <c r="I26" s="125"/>
      <c r="J26" s="125"/>
      <c r="K26" s="126"/>
      <c r="L26" s="155" t="s">
        <v>75</v>
      </c>
      <c r="M26" s="156"/>
      <c r="N26" s="156"/>
      <c r="O26" s="156"/>
      <c r="P26" s="156"/>
      <c r="Q26" s="210">
        <f>SUM(Q24:V25)</f>
        <v>3920340</v>
      </c>
      <c r="R26" s="210"/>
      <c r="S26" s="210"/>
      <c r="T26" s="210"/>
      <c r="U26" s="210"/>
      <c r="V26" s="217"/>
      <c r="W26" s="49" t="s">
        <v>76</v>
      </c>
      <c r="X26" s="210">
        <f>SUM(X24:AB25)</f>
        <v>392034</v>
      </c>
      <c r="Y26" s="211"/>
      <c r="Z26" s="211"/>
      <c r="AA26" s="211"/>
      <c r="AB26" s="212"/>
      <c r="AC26" s="38" t="s">
        <v>76</v>
      </c>
      <c r="AD26" s="213">
        <f>SUM(AD24:AL25)</f>
        <v>4312374</v>
      </c>
      <c r="AE26" s="213"/>
      <c r="AF26" s="213"/>
      <c r="AG26" s="213"/>
      <c r="AH26" s="213"/>
      <c r="AI26" s="213"/>
      <c r="AJ26" s="213"/>
      <c r="AK26" s="213"/>
      <c r="AL26" s="214"/>
      <c r="AM26" s="52" t="s">
        <v>76</v>
      </c>
    </row>
    <row r="27" spans="1:41" ht="22.5" customHeight="1" x14ac:dyDescent="0.15">
      <c r="A27" s="124" t="s">
        <v>84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6"/>
      <c r="L27" s="26"/>
      <c r="M27" s="27"/>
      <c r="N27" s="215">
        <v>9</v>
      </c>
      <c r="O27" s="215"/>
      <c r="P27" s="215"/>
      <c r="Q27" s="42" t="s">
        <v>77</v>
      </c>
      <c r="R27" s="216">
        <v>6</v>
      </c>
      <c r="S27" s="216"/>
      <c r="T27" s="216"/>
      <c r="U27" s="43" t="s">
        <v>78</v>
      </c>
      <c r="V27" s="28"/>
      <c r="W27" s="29"/>
      <c r="X27" s="29"/>
      <c r="Y27" s="30"/>
      <c r="Z27" s="31"/>
      <c r="AA27" s="31"/>
      <c r="AB27" s="31"/>
      <c r="AC27" s="31"/>
      <c r="AD27" s="32"/>
      <c r="AE27" s="33"/>
      <c r="AF27" s="33"/>
      <c r="AG27" s="33"/>
      <c r="AH27" s="33"/>
      <c r="AI27" s="33"/>
      <c r="AJ27" s="33"/>
      <c r="AK27" s="33"/>
      <c r="AL27" s="33"/>
      <c r="AM27" s="25"/>
    </row>
    <row r="28" spans="1:41" ht="22.7" customHeight="1" x14ac:dyDescent="0.15">
      <c r="A28" s="104" t="s">
        <v>50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6"/>
      <c r="L28" s="181">
        <v>1054</v>
      </c>
      <c r="M28" s="182"/>
      <c r="N28" s="182"/>
      <c r="O28" s="182"/>
      <c r="P28" s="182"/>
      <c r="Q28" s="182"/>
      <c r="R28" s="182"/>
      <c r="S28" s="182"/>
      <c r="T28" s="182"/>
      <c r="U28" s="182"/>
      <c r="V28" s="16" t="s">
        <v>53</v>
      </c>
      <c r="W28" s="11"/>
      <c r="X28" s="11"/>
      <c r="Y28" s="3"/>
      <c r="Z28" s="12"/>
      <c r="AA28" s="12"/>
      <c r="AB28" s="12"/>
      <c r="AC28" s="12"/>
      <c r="AD28" s="12"/>
      <c r="AE28" s="12"/>
      <c r="AF28" s="12"/>
      <c r="AG28" s="12"/>
      <c r="AH28" s="12"/>
      <c r="AI28" s="13"/>
      <c r="AJ28" s="13"/>
      <c r="AK28" s="13"/>
      <c r="AL28" s="3"/>
      <c r="AM28" s="6"/>
    </row>
    <row r="29" spans="1:41" ht="22.7" customHeight="1" x14ac:dyDescent="0.15">
      <c r="A29" s="104" t="s">
        <v>39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6"/>
      <c r="L29" s="208">
        <v>10</v>
      </c>
      <c r="M29" s="209"/>
      <c r="N29" s="209"/>
      <c r="O29" s="209"/>
      <c r="P29" s="209"/>
      <c r="Q29" s="209"/>
      <c r="R29" s="209"/>
      <c r="S29" s="209"/>
      <c r="T29" s="209"/>
      <c r="U29" s="209"/>
      <c r="V29" s="16" t="s">
        <v>34</v>
      </c>
      <c r="W29" s="11"/>
      <c r="X29" s="11"/>
      <c r="Y29" s="3"/>
      <c r="Z29" s="12"/>
      <c r="AA29" s="12"/>
      <c r="AB29" s="12"/>
      <c r="AC29" s="12"/>
      <c r="AD29" s="12"/>
      <c r="AE29" s="12"/>
      <c r="AF29" s="12"/>
      <c r="AG29" s="12"/>
      <c r="AH29" s="12"/>
      <c r="AI29" s="13"/>
      <c r="AJ29" s="13"/>
      <c r="AK29" s="13"/>
      <c r="AL29" s="3"/>
      <c r="AM29" s="6"/>
    </row>
    <row r="30" spans="1:41" ht="22.7" customHeight="1" thickBot="1" x14ac:dyDescent="0.2">
      <c r="A30" s="160" t="s">
        <v>51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2"/>
      <c r="L30" s="163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5"/>
    </row>
    <row r="31" spans="1:41" ht="19.5" customHeight="1" x14ac:dyDescent="0.15">
      <c r="A31" s="20"/>
      <c r="B31" s="166" t="s">
        <v>19</v>
      </c>
      <c r="C31" s="166"/>
      <c r="D31" s="166"/>
      <c r="E31" s="166"/>
      <c r="F31" s="166"/>
      <c r="G31" s="166"/>
      <c r="H31" s="166"/>
      <c r="I31" s="166"/>
      <c r="J31" s="166"/>
      <c r="K31" s="167" t="s">
        <v>17</v>
      </c>
      <c r="L31" s="167"/>
      <c r="M31" s="167"/>
      <c r="N31" s="221" t="s">
        <v>59</v>
      </c>
      <c r="O31" s="221"/>
      <c r="P31" s="221"/>
      <c r="Q31" s="221"/>
      <c r="R31" s="221"/>
      <c r="S31" s="221"/>
      <c r="T31" s="221"/>
      <c r="U31" s="221"/>
      <c r="V31" s="167" t="s">
        <v>10</v>
      </c>
      <c r="W31" s="167"/>
      <c r="X31" s="167"/>
      <c r="Y31" s="221" t="s">
        <v>60</v>
      </c>
      <c r="Z31" s="221"/>
      <c r="AA31" s="221"/>
      <c r="AB31" s="221"/>
      <c r="AC31" s="221"/>
      <c r="AD31" s="221"/>
      <c r="AE31" s="167" t="s">
        <v>12</v>
      </c>
      <c r="AF31" s="167"/>
      <c r="AG31" s="167"/>
      <c r="AH31" s="221" t="s">
        <v>64</v>
      </c>
      <c r="AI31" s="221"/>
      <c r="AJ31" s="221"/>
      <c r="AK31" s="221"/>
      <c r="AL31" s="221"/>
      <c r="AM31" s="222"/>
      <c r="AO31" s="2" t="s">
        <v>11</v>
      </c>
    </row>
    <row r="32" spans="1:41" ht="19.5" customHeight="1" x14ac:dyDescent="0.15">
      <c r="A32" s="21"/>
      <c r="B32" s="57" t="s">
        <v>42</v>
      </c>
      <c r="C32" s="57"/>
      <c r="D32" s="57"/>
      <c r="E32" s="57"/>
      <c r="F32" s="57"/>
      <c r="G32" s="57"/>
      <c r="H32" s="57"/>
      <c r="I32" s="57"/>
      <c r="J32" s="57"/>
      <c r="K32" s="56" t="s">
        <v>18</v>
      </c>
      <c r="L32" s="56"/>
      <c r="M32" s="56"/>
      <c r="N32" s="223" t="s">
        <v>60</v>
      </c>
      <c r="O32" s="223"/>
      <c r="P32" s="223"/>
      <c r="Q32" s="223"/>
      <c r="R32" s="223"/>
      <c r="S32" s="223"/>
      <c r="T32" s="223"/>
      <c r="U32" s="223"/>
      <c r="V32" s="56" t="s">
        <v>14</v>
      </c>
      <c r="W32" s="56"/>
      <c r="X32" s="56"/>
      <c r="Y32" s="174" t="s">
        <v>63</v>
      </c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218"/>
      <c r="AO32" s="2" t="s">
        <v>13</v>
      </c>
    </row>
    <row r="33" spans="1:39" ht="19.5" customHeight="1" thickBot="1" x14ac:dyDescent="0.2">
      <c r="A33" s="7"/>
      <c r="B33" s="8"/>
      <c r="C33" s="8"/>
      <c r="D33" s="8"/>
      <c r="E33" s="8"/>
      <c r="F33" s="168" t="s">
        <v>43</v>
      </c>
      <c r="G33" s="168"/>
      <c r="H33" s="168"/>
      <c r="I33" s="168"/>
      <c r="J33" s="168"/>
      <c r="K33" s="219" t="s">
        <v>61</v>
      </c>
      <c r="L33" s="219"/>
      <c r="M33" s="219"/>
      <c r="N33" s="219"/>
      <c r="O33" s="219"/>
      <c r="P33" s="168" t="s">
        <v>54</v>
      </c>
      <c r="Q33" s="168"/>
      <c r="R33" s="168"/>
      <c r="S33" s="219" t="s">
        <v>62</v>
      </c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20"/>
    </row>
    <row r="34" spans="1:39" ht="6.75" customHeight="1" x14ac:dyDescent="0.15"/>
    <row r="35" spans="1:39" s="5" customFormat="1" ht="13.7" customHeight="1" x14ac:dyDescent="0.15">
      <c r="A35" s="5" t="s">
        <v>3</v>
      </c>
    </row>
    <row r="36" spans="1:39" s="5" customFormat="1" ht="13.7" customHeight="1" x14ac:dyDescent="0.15">
      <c r="A36" s="5" t="s">
        <v>44</v>
      </c>
    </row>
    <row r="37" spans="1:39" s="5" customFormat="1" ht="13.7" customHeight="1" x14ac:dyDescent="0.15">
      <c r="A37" s="5" t="s">
        <v>45</v>
      </c>
    </row>
    <row r="38" spans="1:39" s="5" customFormat="1" ht="13.7" customHeight="1" x14ac:dyDescent="0.15">
      <c r="B38" s="5" t="s">
        <v>70</v>
      </c>
    </row>
    <row r="39" spans="1:39" s="5" customFormat="1" ht="13.7" customHeight="1" x14ac:dyDescent="0.15">
      <c r="A39" s="5" t="s">
        <v>71</v>
      </c>
    </row>
    <row r="40" spans="1:39" s="5" customFormat="1" ht="13.7" customHeight="1" x14ac:dyDescent="0.15">
      <c r="A40" s="48" t="s">
        <v>82</v>
      </c>
    </row>
    <row r="41" spans="1:39" s="5" customFormat="1" ht="13.7" customHeight="1" x14ac:dyDescent="0.15">
      <c r="A41" s="2" t="s">
        <v>20</v>
      </c>
    </row>
    <row r="42" spans="1:39" ht="19.5" customHeight="1" x14ac:dyDescent="0.15"/>
    <row r="43" spans="1:39" ht="19.5" customHeight="1" x14ac:dyDescent="0.15"/>
    <row r="44" spans="1:39" ht="18" customHeight="1" x14ac:dyDescent="0.15"/>
    <row r="45" spans="1:39" ht="18" customHeight="1" x14ac:dyDescent="0.15"/>
    <row r="46" spans="1:39" ht="18" customHeight="1" x14ac:dyDescent="0.15"/>
    <row r="47" spans="1:39" ht="18" customHeight="1" x14ac:dyDescent="0.15"/>
  </sheetData>
  <mergeCells count="111">
    <mergeCell ref="V32:X32"/>
    <mergeCell ref="Y32:AM32"/>
    <mergeCell ref="F33:J33"/>
    <mergeCell ref="K33:O33"/>
    <mergeCell ref="P33:R33"/>
    <mergeCell ref="S33:AM33"/>
    <mergeCell ref="AE31:AG31"/>
    <mergeCell ref="AH31:AM31"/>
    <mergeCell ref="B32:J32"/>
    <mergeCell ref="K32:M32"/>
    <mergeCell ref="N32:U32"/>
    <mergeCell ref="B31:J31"/>
    <mergeCell ref="K31:M31"/>
    <mergeCell ref="N31:U31"/>
    <mergeCell ref="V31:X31"/>
    <mergeCell ref="Y31:AD31"/>
    <mergeCell ref="A30:K30"/>
    <mergeCell ref="L30:AM30"/>
    <mergeCell ref="A28:K28"/>
    <mergeCell ref="L28:U28"/>
    <mergeCell ref="A29:K29"/>
    <mergeCell ref="L29:U29"/>
    <mergeCell ref="X26:AB26"/>
    <mergeCell ref="AD26:AL26"/>
    <mergeCell ref="A27:K27"/>
    <mergeCell ref="N27:P27"/>
    <mergeCell ref="R27:T27"/>
    <mergeCell ref="L26:P26"/>
    <mergeCell ref="Q26:V26"/>
    <mergeCell ref="L22:U22"/>
    <mergeCell ref="V22:AC22"/>
    <mergeCell ref="AD22:AK22"/>
    <mergeCell ref="AL22:AM22"/>
    <mergeCell ref="L25:P25"/>
    <mergeCell ref="Q25:V25"/>
    <mergeCell ref="L24:P24"/>
    <mergeCell ref="Q24:V24"/>
    <mergeCell ref="A22:K22"/>
    <mergeCell ref="A23:K26"/>
    <mergeCell ref="L23:P23"/>
    <mergeCell ref="Q23:W23"/>
    <mergeCell ref="X23:Z23"/>
    <mergeCell ref="AA23:AC23"/>
    <mergeCell ref="AD23:AM23"/>
    <mergeCell ref="X24:AB24"/>
    <mergeCell ref="AD24:AL24"/>
    <mergeCell ref="X25:AB25"/>
    <mergeCell ref="AD25:AL25"/>
    <mergeCell ref="Y21:Z21"/>
    <mergeCell ref="AA21:AD21"/>
    <mergeCell ref="AE21:AF21"/>
    <mergeCell ref="AL21:AM21"/>
    <mergeCell ref="L21:M21"/>
    <mergeCell ref="N21:P21"/>
    <mergeCell ref="Q21:S21"/>
    <mergeCell ref="AG19:AK21"/>
    <mergeCell ref="L19:M19"/>
    <mergeCell ref="N19:P19"/>
    <mergeCell ref="L20:M20"/>
    <mergeCell ref="N20:P20"/>
    <mergeCell ref="Q18:U18"/>
    <mergeCell ref="V18:Z18"/>
    <mergeCell ref="A17:K21"/>
    <mergeCell ref="L17:P18"/>
    <mergeCell ref="Q17:U17"/>
    <mergeCell ref="V17:Z17"/>
    <mergeCell ref="AA17:AF17"/>
    <mergeCell ref="AG17:AM17"/>
    <mergeCell ref="AA18:AF18"/>
    <mergeCell ref="AG18:AM18"/>
    <mergeCell ref="T19:U19"/>
    <mergeCell ref="V19:X19"/>
    <mergeCell ref="Q20:S20"/>
    <mergeCell ref="T20:U20"/>
    <mergeCell ref="V20:X20"/>
    <mergeCell ref="Y20:Z20"/>
    <mergeCell ref="AA20:AD20"/>
    <mergeCell ref="AE20:AF20"/>
    <mergeCell ref="Y19:Z19"/>
    <mergeCell ref="AA19:AD19"/>
    <mergeCell ref="AE19:AF19"/>
    <mergeCell ref="Q19:S19"/>
    <mergeCell ref="T21:U21"/>
    <mergeCell ref="V21:X21"/>
    <mergeCell ref="A16:K16"/>
    <mergeCell ref="L16:U16"/>
    <mergeCell ref="A14:K14"/>
    <mergeCell ref="L14:AM14"/>
    <mergeCell ref="A15:K15"/>
    <mergeCell ref="L15:U15"/>
    <mergeCell ref="A12:K12"/>
    <mergeCell ref="L12:AM12"/>
    <mergeCell ref="A13:K13"/>
    <mergeCell ref="L13:AM13"/>
    <mergeCell ref="AB1:AF1"/>
    <mergeCell ref="AH1:AI1"/>
    <mergeCell ref="AK1:AL1"/>
    <mergeCell ref="Q8:S8"/>
    <mergeCell ref="T8:AM8"/>
    <mergeCell ref="Q9:V9"/>
    <mergeCell ref="W9:AK9"/>
    <mergeCell ref="T6:AM6"/>
    <mergeCell ref="L7:P7"/>
    <mergeCell ref="Q7:S7"/>
    <mergeCell ref="T7:AM7"/>
    <mergeCell ref="AA2:AC2"/>
    <mergeCell ref="AD2:AF2"/>
    <mergeCell ref="N3:R3"/>
    <mergeCell ref="S3:AA3"/>
    <mergeCell ref="J2:W2"/>
    <mergeCell ref="X2:Z2"/>
  </mergeCells>
  <phoneticPr fontId="19"/>
  <pageMargins left="0.9055118110236221" right="0.39370078740157483" top="0.78740157480314965" bottom="0.59055118110236227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発券申請書)</vt:lpstr>
      <vt:lpstr>発券申請書) (記入例)</vt:lpstr>
      <vt:lpstr>'発券申請書)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ucr720</dc:creator>
  <cp:lastModifiedBy>y.fukumoto</cp:lastModifiedBy>
  <cp:lastPrinted>2025-04-25T02:20:27Z</cp:lastPrinted>
  <dcterms:created xsi:type="dcterms:W3CDTF">2014-06-11T06:13:19Z</dcterms:created>
  <dcterms:modified xsi:type="dcterms:W3CDTF">2025-05-15T06:58:02Z</dcterms:modified>
</cp:coreProperties>
</file>