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rdcsvfs\syutokensales\50_2024担当事業\40_2024HP\20250219（2025年度発券申請書追加）\"/>
    </mc:Choice>
  </mc:AlternateContent>
  <xr:revisionPtr revIDLastSave="0" documentId="13_ncr:1_{2B18E6E8-6D20-4DC3-A577-79A71125277D}" xr6:coauthVersionLast="47" xr6:coauthVersionMax="47" xr10:uidLastSave="{00000000-0000-0000-0000-000000000000}"/>
  <bookViews>
    <workbookView xWindow="-120" yWindow="-120" windowWidth="29040" windowHeight="15720" xr2:uid="{823F38F7-92EB-4896-A060-7C6D107FB2E2}"/>
  </bookViews>
  <sheets>
    <sheet name="発券申請書)" sheetId="12" r:id="rId1"/>
  </sheets>
  <definedNames>
    <definedName name="_xlnm.Print_Area" localSheetId="0">'発券申請書)'!$A$1:$AM$42,'発券申請書)'!$AP$1:$CB$42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26" i="12" l="1"/>
  <c r="X26" i="12"/>
  <c r="BF26" i="12"/>
  <c r="Q26" i="12"/>
  <c r="Q24" i="12"/>
  <c r="BM25" i="12"/>
  <c r="BS25" i="12" s="1"/>
  <c r="X25" i="12"/>
  <c r="AD25" i="12" s="1"/>
  <c r="BF24" i="12"/>
  <c r="AG19" i="12"/>
  <c r="L28" i="12" s="1"/>
  <c r="X24" i="12" l="1"/>
  <c r="BM24" i="12"/>
  <c r="AD24" i="12" l="1"/>
  <c r="AD26" i="12" s="1"/>
  <c r="BS24" i="12"/>
  <c r="BS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ucr720</author>
  </authors>
  <commentList>
    <comment ref="AP6" authorId="0" shapeId="0" xr:uid="{6F247FC9-41D9-4A7F-A52D-24AA2A6990B7}">
      <text>
        <r>
          <rPr>
            <b/>
            <sz val="9"/>
            <color indexed="81"/>
            <rFont val="ＭＳ Ｐゴシック"/>
            <family val="3"/>
            <charset val="128"/>
          </rPr>
          <t>≪印刷についての注意≫
画面表示と印刷結果が一致しない場合（文字が途切れたり、図形がズレたり、数字が「###」に印刷される）があるため、印刷プレビュー画面等の機能でイメージを確認し調整して下さい。</t>
        </r>
      </text>
    </comment>
  </commentList>
</comments>
</file>

<file path=xl/sharedStrings.xml><?xml version="1.0" encoding="utf-8"?>
<sst xmlns="http://schemas.openxmlformats.org/spreadsheetml/2006/main" count="197" uniqueCount="86">
  <si>
    <t>搬 入 先（受入地名）</t>
  </si>
  <si>
    <t>発　注　機　関</t>
  </si>
  <si>
    <t>工  事　名</t>
  </si>
  <si>
    <t>注意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</si>
  <si>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</si>
  <si>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</si>
  <si>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</si>
  <si>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</si>
  <si>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住　所</t>
  </si>
  <si>
    <t>印</t>
    <rPh sb="0" eb="1">
      <t>イン</t>
    </rPh>
    <phoneticPr fontId="1"/>
  </si>
  <si>
    <t>（電話）</t>
  </si>
  <si>
    <t>　　　　　　　　　　　 　　　　　　　　　　　　　　　　　　　　　　　　　　　　　</t>
    <phoneticPr fontId="1"/>
  </si>
  <si>
    <t>（携帯）</t>
  </si>
  <si>
    <t>　　　　　　　　　</t>
    <phoneticPr fontId="1"/>
  </si>
  <si>
    <t>（宛名）</t>
    <rPh sb="1" eb="3">
      <t>アテナ</t>
    </rPh>
    <phoneticPr fontId="1"/>
  </si>
  <si>
    <t>㈱建設資源広域利用センター　御中</t>
    <rPh sb="1" eb="3">
      <t>ケンセツ</t>
    </rPh>
    <rPh sb="3" eb="5">
      <t>シゲン</t>
    </rPh>
    <rPh sb="5" eb="7">
      <t>コウイキ</t>
    </rPh>
    <rPh sb="7" eb="9">
      <t>リヨウ</t>
    </rPh>
    <rPh sb="14" eb="16">
      <t>オンチュウ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</si>
  <si>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</si>
  <si>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（氏名）</t>
  </si>
  <si>
    <t>（FAX）</t>
  </si>
  <si>
    <t>工事請負者担当者</t>
    <phoneticPr fontId="1"/>
  </si>
  <si>
    <t>※　添付書類はＵＣＲ受入地利用案内及びＨＰ掲載の提出書類一覧表にてご確認ください。</t>
    <phoneticPr fontId="1"/>
  </si>
  <si>
    <t>回）</t>
    <rPh sb="0" eb="1">
      <t>カイ</t>
    </rPh>
    <phoneticPr fontId="1"/>
  </si>
  <si>
    <t>発券申請書</t>
    <rPh sb="0" eb="2">
      <t>ハッケン</t>
    </rPh>
    <rPh sb="2" eb="5">
      <t>シンセイショ</t>
    </rPh>
    <phoneticPr fontId="1"/>
  </si>
  <si>
    <t>（第</t>
  </si>
  <si>
    <t>〔承諾番号</t>
    <rPh sb="1" eb="3">
      <t>ショウダク</t>
    </rPh>
    <rPh sb="3" eb="5">
      <t>バンゴウ</t>
    </rPh>
    <phoneticPr fontId="1"/>
  </si>
  <si>
    <t>〕</t>
    <phoneticPr fontId="1"/>
  </si>
  <si>
    <t xml:space="preserve"> 次のとおり土砂搬入管理券の発券を申請します。</t>
    <rPh sb="6" eb="8">
      <t>ドシャ</t>
    </rPh>
    <rPh sb="8" eb="10">
      <t>ハンニュウ</t>
    </rPh>
    <rPh sb="10" eb="12">
      <t>カンリ</t>
    </rPh>
    <rPh sb="12" eb="13">
      <t>ケン</t>
    </rPh>
    <rPh sb="14" eb="16">
      <t>ハッケン</t>
    </rPh>
    <rPh sb="17" eb="19">
      <t>シンセイ</t>
    </rPh>
    <phoneticPr fontId="1"/>
  </si>
  <si>
    <t>㎥</t>
    <phoneticPr fontId="1"/>
  </si>
  <si>
    <t>券種</t>
    <rPh sb="0" eb="2">
      <t>ケンシュ</t>
    </rPh>
    <phoneticPr fontId="1"/>
  </si>
  <si>
    <t>発券枚数</t>
    <rPh sb="0" eb="2">
      <t>ハッケン</t>
    </rPh>
    <rPh sb="2" eb="4">
      <t>マイスウ</t>
    </rPh>
    <phoneticPr fontId="1"/>
  </si>
  <si>
    <t>積載土量</t>
    <rPh sb="0" eb="2">
      <t>セキサイ</t>
    </rPh>
    <rPh sb="2" eb="4">
      <t>ドリョウ</t>
    </rPh>
    <phoneticPr fontId="1"/>
  </si>
  <si>
    <t>発券土量</t>
    <rPh sb="0" eb="2">
      <t>ハッケン</t>
    </rPh>
    <rPh sb="2" eb="4">
      <t>ドリョウ</t>
    </rPh>
    <phoneticPr fontId="1"/>
  </si>
  <si>
    <t>発券土量の合計</t>
    <rPh sb="0" eb="2">
      <t>ハッケン</t>
    </rPh>
    <rPh sb="2" eb="4">
      <t>ドリョウ</t>
    </rPh>
    <rPh sb="5" eb="7">
      <t>ゴウケイ</t>
    </rPh>
    <phoneticPr fontId="1"/>
  </si>
  <si>
    <t>ｔ車券</t>
    <rPh sb="1" eb="2">
      <t>シャ</t>
    </rPh>
    <rPh sb="2" eb="3">
      <t>ケン</t>
    </rPh>
    <phoneticPr fontId="1"/>
  </si>
  <si>
    <t>枚</t>
    <rPh sb="0" eb="1">
      <t>マイ</t>
    </rPh>
    <phoneticPr fontId="1"/>
  </si>
  <si>
    <t>(b)</t>
    <phoneticPr fontId="1"/>
  </si>
  <si>
    <t>(c)</t>
    <phoneticPr fontId="1"/>
  </si>
  <si>
    <t>(d)</t>
    <phoneticPr fontId="1"/>
  </si>
  <si>
    <t>(b)×(c)</t>
    <phoneticPr fontId="1"/>
  </si>
  <si>
    <t>受入地通行証必要枚数</t>
    <rPh sb="0" eb="2">
      <t>ウケイレ</t>
    </rPh>
    <rPh sb="2" eb="3">
      <t>チ</t>
    </rPh>
    <rPh sb="3" eb="5">
      <t>ツウコウ</t>
    </rPh>
    <rPh sb="5" eb="6">
      <t>ショウ</t>
    </rPh>
    <rPh sb="6" eb="8">
      <t>ヒツヨウ</t>
    </rPh>
    <rPh sb="8" eb="10">
      <t>マイスウ</t>
    </rPh>
    <phoneticPr fontId="1"/>
  </si>
  <si>
    <t>昼　　／　　夜</t>
    <rPh sb="0" eb="1">
      <t>ヒル</t>
    </rPh>
    <rPh sb="6" eb="7">
      <t>ヨル</t>
    </rPh>
    <phoneticPr fontId="1"/>
  </si>
  <si>
    <t>円</t>
    <rPh sb="0" eb="1">
      <t>エン</t>
    </rPh>
    <phoneticPr fontId="1"/>
  </si>
  <si>
    <t>入金案内及び券送付先</t>
    <rPh sb="0" eb="2">
      <t>ニュウキン</t>
    </rPh>
    <rPh sb="2" eb="4">
      <t>アンナイ</t>
    </rPh>
    <rPh sb="4" eb="5">
      <t>オヨ</t>
    </rPh>
    <rPh sb="6" eb="7">
      <t>ケン</t>
    </rPh>
    <rPh sb="7" eb="9">
      <t>ソウフ</t>
    </rPh>
    <rPh sb="9" eb="10">
      <t>サキ</t>
    </rPh>
    <phoneticPr fontId="1"/>
  </si>
  <si>
    <t>（郵便番号）</t>
    <rPh sb="1" eb="5">
      <t>ユウビンバンゴウ</t>
    </rPh>
    <phoneticPr fontId="1"/>
  </si>
  <si>
    <t>１）承諾番号は第２回目以降の発券申請の場合にご記入ください。</t>
    <phoneticPr fontId="1"/>
  </si>
  <si>
    <t xml:space="preserve">２）積載土量（地山）は使用車輌のトン数を平均単位体積重量で除し、小数第三位以下を切り捨てた数量とします。
</t>
    <phoneticPr fontId="1"/>
  </si>
  <si>
    <t>搬　入　申　込　土　量</t>
    <rPh sb="0" eb="1">
      <t>ハン</t>
    </rPh>
    <rPh sb="2" eb="3">
      <t>イ</t>
    </rPh>
    <rPh sb="4" eb="5">
      <t>サル</t>
    </rPh>
    <rPh sb="6" eb="7">
      <t>コ</t>
    </rPh>
    <rPh sb="8" eb="9">
      <t>ツチ</t>
    </rPh>
    <rPh sb="10" eb="11">
      <t>リョウ</t>
    </rPh>
    <phoneticPr fontId="1"/>
  </si>
  <si>
    <t>既　発　券　土　量</t>
    <rPh sb="0" eb="1">
      <t>スデ</t>
    </rPh>
    <rPh sb="2" eb="3">
      <t>ハッ</t>
    </rPh>
    <rPh sb="4" eb="5">
      <t>ケン</t>
    </rPh>
    <rPh sb="6" eb="7">
      <t>ツチ</t>
    </rPh>
    <rPh sb="8" eb="9">
      <t>リョウ</t>
    </rPh>
    <phoneticPr fontId="1"/>
  </si>
  <si>
    <t>今　回　発　券　枚　数
及　び　発　券　土　量</t>
    <rPh sb="0" eb="1">
      <t>イマ</t>
    </rPh>
    <rPh sb="2" eb="3">
      <t>カイ</t>
    </rPh>
    <rPh sb="4" eb="5">
      <t>ハッ</t>
    </rPh>
    <rPh sb="6" eb="7">
      <t>ケン</t>
    </rPh>
    <rPh sb="8" eb="9">
      <t>マイ</t>
    </rPh>
    <rPh sb="10" eb="11">
      <t>スウ</t>
    </rPh>
    <rPh sb="12" eb="13">
      <t>オヨ</t>
    </rPh>
    <rPh sb="16" eb="17">
      <t>ハッ</t>
    </rPh>
    <rPh sb="18" eb="19">
      <t>ケン</t>
    </rPh>
    <rPh sb="20" eb="21">
      <t>ツチ</t>
    </rPh>
    <rPh sb="22" eb="23">
      <t>リョウ</t>
    </rPh>
    <phoneticPr fontId="1"/>
  </si>
  <si>
    <t>受　入　単　価</t>
    <rPh sb="0" eb="1">
      <t>ウケ</t>
    </rPh>
    <rPh sb="2" eb="3">
      <t>イ</t>
    </rPh>
    <rPh sb="4" eb="5">
      <t>タン</t>
    </rPh>
    <rPh sb="6" eb="7">
      <t>アタイ</t>
    </rPh>
    <phoneticPr fontId="1"/>
  </si>
  <si>
    <t>累　計　発　券　土　量</t>
    <rPh sb="0" eb="1">
      <t>ルイ</t>
    </rPh>
    <rPh sb="2" eb="3">
      <t>ケイ</t>
    </rPh>
    <rPh sb="4" eb="5">
      <t>ハッ</t>
    </rPh>
    <rPh sb="6" eb="7">
      <t>ケン</t>
    </rPh>
    <rPh sb="8" eb="9">
      <t>ツチ</t>
    </rPh>
    <rPh sb="10" eb="11">
      <t>リョウ</t>
    </rPh>
    <phoneticPr fontId="1"/>
  </si>
  <si>
    <t>備　考　欄</t>
    <rPh sb="0" eb="1">
      <t>ビ</t>
    </rPh>
    <rPh sb="2" eb="3">
      <t>コウ</t>
    </rPh>
    <rPh sb="4" eb="5">
      <t>ラン</t>
    </rPh>
    <phoneticPr fontId="1"/>
  </si>
  <si>
    <r>
      <t>㎥　</t>
    </r>
    <r>
      <rPr>
        <sz val="9"/>
        <color indexed="8"/>
        <rFont val="ＭＳ 明朝"/>
        <family val="1"/>
        <charset val="128"/>
      </rPr>
      <t>（a)</t>
    </r>
    <phoneticPr fontId="1"/>
  </si>
  <si>
    <r>
      <t>㎥　</t>
    </r>
    <r>
      <rPr>
        <sz val="9"/>
        <color indexed="8"/>
        <rFont val="ＭＳ 明朝"/>
        <family val="1"/>
        <charset val="128"/>
      </rPr>
      <t>(a)＋(d)</t>
    </r>
    <phoneticPr fontId="1"/>
  </si>
  <si>
    <t>（住所）</t>
    <rPh sb="1" eb="3">
      <t>ジュウショ</t>
    </rPh>
    <phoneticPr fontId="1"/>
  </si>
  <si>
    <t>○○</t>
    <phoneticPr fontId="1"/>
  </si>
  <si>
    <t>首都圏建設株式会社</t>
    <rPh sb="0" eb="3">
      <t>シュトケン</t>
    </rPh>
    <rPh sb="3" eb="5">
      <t>ケンセツ</t>
    </rPh>
    <rPh sb="5" eb="7">
      <t>カブシキ</t>
    </rPh>
    <rPh sb="7" eb="9">
      <t>カイシャ</t>
    </rPh>
    <phoneticPr fontId="1"/>
  </si>
  <si>
    <t>代表取締役　首都圏　太郎</t>
    <rPh sb="0" eb="2">
      <t>ダイヒョウ</t>
    </rPh>
    <rPh sb="2" eb="5">
      <t>トリシマリヤク</t>
    </rPh>
    <rPh sb="6" eb="9">
      <t>シュトケン</t>
    </rPh>
    <rPh sb="10" eb="12">
      <t>タロウ</t>
    </rPh>
    <phoneticPr fontId="1"/>
  </si>
  <si>
    <t>青梅地区（ケ）</t>
    <rPh sb="0" eb="2">
      <t>オウメ</t>
    </rPh>
    <rPh sb="2" eb="4">
      <t>チク</t>
    </rPh>
    <phoneticPr fontId="1"/>
  </si>
  <si>
    <t>広域町水道建設事務所</t>
    <rPh sb="0" eb="2">
      <t>コウイキ</t>
    </rPh>
    <rPh sb="2" eb="3">
      <t>マチ</t>
    </rPh>
    <rPh sb="3" eb="5">
      <t>スイドウ</t>
    </rPh>
    <rPh sb="5" eb="7">
      <t>ケンセツ</t>
    </rPh>
    <rPh sb="7" eb="9">
      <t>ジム</t>
    </rPh>
    <rPh sb="9" eb="10">
      <t>ショ</t>
    </rPh>
    <phoneticPr fontId="1"/>
  </si>
  <si>
    <t>建設　次郎</t>
    <rPh sb="0" eb="2">
      <t>ケンセツ</t>
    </rPh>
    <rPh sb="3" eb="5">
      <t>ジロウ</t>
    </rPh>
    <phoneticPr fontId="1"/>
  </si>
  <si>
    <t>000-000-0000</t>
    <phoneticPr fontId="1"/>
  </si>
  <si>
    <t>123-0045</t>
    <phoneticPr fontId="1"/>
  </si>
  <si>
    <t>○○県○○市○○123</t>
    <rPh sb="2" eb="3">
      <t>ケン</t>
    </rPh>
    <rPh sb="5" eb="6">
      <t>シ</t>
    </rPh>
    <phoneticPr fontId="1"/>
  </si>
  <si>
    <t>首都圏建設㈱○○作業所</t>
    <rPh sb="0" eb="3">
      <t>シュトケン</t>
    </rPh>
    <rPh sb="3" eb="5">
      <t>ケンセツ</t>
    </rPh>
    <rPh sb="8" eb="10">
      <t>サギョウ</t>
    </rPh>
    <rPh sb="10" eb="11">
      <t>ショ</t>
    </rPh>
    <phoneticPr fontId="1"/>
  </si>
  <si>
    <t>000-0000-0000</t>
    <phoneticPr fontId="1"/>
  </si>
  <si>
    <t>工事請負者</t>
    <rPh sb="0" eb="2">
      <t>コウジ</t>
    </rPh>
    <rPh sb="2" eb="4">
      <t>ウケオイ</t>
    </rPh>
    <rPh sb="4" eb="5">
      <t>シャ</t>
    </rPh>
    <phoneticPr fontId="1"/>
  </si>
  <si>
    <t>（地山１㎥当たり）</t>
    <rPh sb="1" eb="3">
      <t>ジヤマ</t>
    </rPh>
    <rPh sb="5" eb="6">
      <t>ア</t>
    </rPh>
    <phoneticPr fontId="1"/>
  </si>
  <si>
    <t>20○○</t>
    <phoneticPr fontId="1"/>
  </si>
  <si>
    <t>東京都港区虎ノ門1-2-3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</si>
  <si>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水２３号　広域町水道送水管敷設工事</t>
    <rPh sb="0" eb="1">
      <t>ミズ</t>
    </rPh>
    <rPh sb="3" eb="4">
      <t>ゴウ</t>
    </rPh>
    <rPh sb="5" eb="7">
      <t>コウイキ</t>
    </rPh>
    <rPh sb="7" eb="8">
      <t>マチ</t>
    </rPh>
    <rPh sb="8" eb="10">
      <t>スイドウ</t>
    </rPh>
    <rPh sb="10" eb="12">
      <t>ソウスイ</t>
    </rPh>
    <rPh sb="12" eb="13">
      <t>カン</t>
    </rPh>
    <rPh sb="13" eb="14">
      <t>シ</t>
    </rPh>
    <rPh sb="14" eb="15">
      <t>セツ</t>
    </rPh>
    <rPh sb="15" eb="17">
      <t>コウジ</t>
    </rPh>
    <phoneticPr fontId="1"/>
  </si>
  <si>
    <t>(例)平均単位体積重量が1.8ｔ/㎥の場合　10ｔ車…5.27㎥、４ｔ車…2.22㎥、３ｔ車…1.66㎥、２ｔ車…1.11㎥</t>
    <phoneticPr fontId="1"/>
  </si>
  <si>
    <t xml:space="preserve">　（横須賀市久里浜港の場合、ほぐし土量で10ｔ車…6.32㎥、４ｔ車…2.66㎥、３ｔ車…1.99㎥、２ｔ車…1.33㎥） </t>
    <phoneticPr fontId="1"/>
  </si>
  <si>
    <t>金額（税抜）</t>
    <rPh sb="0" eb="2">
      <t>キンガク</t>
    </rPh>
    <rPh sb="3" eb="5">
      <t>ゼイヌキ</t>
    </rPh>
    <phoneticPr fontId="19"/>
  </si>
  <si>
    <t>消費税</t>
    <rPh sb="0" eb="3">
      <t>ショウヒゼイ</t>
    </rPh>
    <phoneticPr fontId="19"/>
  </si>
  <si>
    <t>受入料金</t>
    <rPh sb="0" eb="4">
      <t>ウケイレリョウキン</t>
    </rPh>
    <phoneticPr fontId="19"/>
  </si>
  <si>
    <t>合計</t>
    <rPh sb="0" eb="2">
      <t>ゴウケイ</t>
    </rPh>
    <phoneticPr fontId="19"/>
  </si>
  <si>
    <t>円</t>
    <rPh sb="0" eb="1">
      <t>エン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</si>
  <si>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</si>
  <si>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</si>
  <si>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都－123456</t>
    <rPh sb="0" eb="2">
      <t>ト</t>
    </rPh>
    <phoneticPr fontId="19"/>
  </si>
  <si>
    <t>基本料金
（第1回目のみ）</t>
    <rPh sb="0" eb="4">
      <t>キホンリョウキン</t>
    </rPh>
    <rPh sb="6" eb="7">
      <t>ダイ</t>
    </rPh>
    <rPh sb="8" eb="10">
      <t>カイメ</t>
    </rPh>
    <phoneticPr fontId="19"/>
  </si>
  <si>
    <t>合計金額（税込）</t>
    <rPh sb="0" eb="2">
      <t>ゴウケイ</t>
    </rPh>
    <rPh sb="2" eb="4">
      <t>キンガク</t>
    </rPh>
    <rPh sb="5" eb="7">
      <t>ゼイコ</t>
    </rPh>
    <phoneticPr fontId="19"/>
  </si>
  <si>
    <t>３）基本料金は新規申込時（第1回）にお支払いください。なお、基本料金は返金いたしません。</t>
    <rPh sb="2" eb="6">
      <t>キホンリョウキン</t>
    </rPh>
    <rPh sb="7" eb="9">
      <t>シンキ</t>
    </rPh>
    <rPh sb="9" eb="11">
      <t>モウシコ</t>
    </rPh>
    <rPh sb="11" eb="12">
      <t>ジ</t>
    </rPh>
    <rPh sb="19" eb="21">
      <t>シハラ</t>
    </rPh>
    <rPh sb="30" eb="34">
      <t>キホンリョウキン</t>
    </rPh>
    <rPh sb="35" eb="37">
      <t>ヘンキン</t>
    </rPh>
    <phoneticPr fontId="3"/>
  </si>
  <si>
    <t>支  払  金  額</t>
    <phoneticPr fontId="19"/>
  </si>
  <si>
    <t>支 払 予 定 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</si>
</sst>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%\)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rgb="FF0000CC"/>
      <name val="ＭＳ ゴシック"/>
      <family val="3"/>
      <charset val="128"/>
    </font>
    <font>
      <b/>
      <sz val="10.5"/>
      <color rgb="FF0000CC"/>
      <name val="ＭＳ ゴシック"/>
      <family val="3"/>
      <charset val="128"/>
    </font>
    <font>
      <sz val="10.6"/>
      <color rgb="FF020BBE"/>
      <name val="ＭＳ ゴシック"/>
      <family val="3"/>
      <charset val="128"/>
    </font>
    <font>
      <b/>
      <sz val="20"/>
      <color rgb="FF0000CC"/>
      <name val="ＭＳ ゴシック"/>
      <family val="3"/>
      <charset val="128"/>
    </font>
    <font>
      <sz val="12"/>
      <color rgb="FF020BBE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00CC"/>
      <name val="ＭＳ ゴシック"/>
      <family val="3"/>
      <charset val="128"/>
    </font>
    <font>
      <sz val="10"/>
      <color rgb="FF0000CC"/>
      <name val="ＭＳ 明朝"/>
      <family val="1"/>
      <charset val="128"/>
    </font>
    <font>
      <b/>
      <sz val="16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9" fillId="2" borderId="0" xfId="0" applyFont="1" applyFill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38" fontId="21" fillId="0" borderId="10" xfId="2" applyFont="1" applyBorder="1" applyAlignment="1">
      <alignment vertical="center" shrinkToFit="1"/>
    </xf>
    <xf numFmtId="0" fontId="18" fillId="0" borderId="25" xfId="0" applyFont="1" applyBorder="1">
      <alignment vertical="center"/>
    </xf>
    <xf numFmtId="0" fontId="18" fillId="0" borderId="1" xfId="0" applyFont="1" applyBorder="1">
      <alignment vertical="center"/>
    </xf>
    <xf numFmtId="3" fontId="22" fillId="0" borderId="1" xfId="0" applyNumberFormat="1" applyFont="1" applyBorder="1">
      <alignment vertical="center"/>
    </xf>
    <xf numFmtId="0" fontId="22" fillId="0" borderId="2" xfId="0" applyFont="1" applyBorder="1">
      <alignment vertical="center"/>
    </xf>
    <xf numFmtId="3" fontId="22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0" fillId="0" borderId="2" xfId="0" applyFont="1" applyBorder="1">
      <alignment vertical="center"/>
    </xf>
    <xf numFmtId="38" fontId="23" fillId="0" borderId="2" xfId="2" applyFont="1" applyBorder="1" applyAlignment="1">
      <alignment horizontal="right" vertical="center" shrinkToFit="1"/>
    </xf>
    <xf numFmtId="0" fontId="26" fillId="0" borderId="46" xfId="0" applyFont="1" applyBorder="1">
      <alignment vertical="center"/>
    </xf>
    <xf numFmtId="38" fontId="26" fillId="0" borderId="18" xfId="2" applyFont="1" applyBorder="1" applyAlignment="1">
      <alignment vertical="center" shrinkToFit="1"/>
    </xf>
    <xf numFmtId="0" fontId="26" fillId="0" borderId="56" xfId="0" applyFont="1" applyBorder="1">
      <alignment vertical="center"/>
    </xf>
    <xf numFmtId="38" fontId="26" fillId="0" borderId="39" xfId="2" applyFont="1" applyBorder="1" applyAlignment="1">
      <alignment vertical="center" shrinkToFit="1"/>
    </xf>
    <xf numFmtId="0" fontId="26" fillId="0" borderId="52" xfId="0" applyFont="1" applyBorder="1">
      <alignment vertical="center"/>
    </xf>
    <xf numFmtId="38" fontId="26" fillId="0" borderId="10" xfId="2" applyFont="1" applyBorder="1" applyAlignment="1">
      <alignment vertical="center" shrinkToFit="1"/>
    </xf>
    <xf numFmtId="0" fontId="24" fillId="0" borderId="25" xfId="0" applyFont="1" applyBorder="1">
      <alignment vertical="center"/>
    </xf>
    <xf numFmtId="0" fontId="24" fillId="0" borderId="1" xfId="0" applyFont="1" applyBorder="1">
      <alignment vertical="center"/>
    </xf>
    <xf numFmtId="3" fontId="25" fillId="0" borderId="1" xfId="0" applyNumberFormat="1" applyFont="1" applyBorder="1">
      <alignment vertical="center"/>
    </xf>
    <xf numFmtId="0" fontId="25" fillId="0" borderId="2" xfId="0" applyFont="1" applyBorder="1">
      <alignment vertical="center"/>
    </xf>
    <xf numFmtId="3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38" fontId="29" fillId="0" borderId="2" xfId="2" applyFont="1" applyBorder="1" applyAlignment="1">
      <alignment horizontal="right" vertical="center" shrinkToFit="1"/>
    </xf>
    <xf numFmtId="0" fontId="32" fillId="0" borderId="0" xfId="0" applyFont="1">
      <alignment vertical="center"/>
    </xf>
    <xf numFmtId="0" fontId="34" fillId="0" borderId="52" xfId="0" applyFont="1" applyBorder="1">
      <alignment vertical="center"/>
    </xf>
    <xf numFmtId="38" fontId="37" fillId="0" borderId="18" xfId="2" applyFont="1" applyBorder="1" applyAlignment="1">
      <alignment vertical="center" shrinkToFit="1"/>
    </xf>
    <xf numFmtId="38" fontId="37" fillId="0" borderId="39" xfId="2" applyFont="1" applyBorder="1" applyAlignment="1">
      <alignment vertical="center" shrinkToFit="1"/>
    </xf>
    <xf numFmtId="38" fontId="37" fillId="0" borderId="10" xfId="2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4" fontId="6" fillId="0" borderId="25" xfId="0" applyNumberFormat="1" applyFont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4" fontId="13" fillId="0" borderId="25" xfId="0" applyNumberFormat="1" applyFont="1" applyBorder="1" applyAlignment="1">
      <alignment horizontal="right" vertical="center" shrinkToFit="1"/>
    </xf>
    <xf numFmtId="4" fontId="13" fillId="0" borderId="1" xfId="0" applyNumberFormat="1" applyFont="1" applyBorder="1" applyAlignment="1">
      <alignment horizontal="righ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right" vertical="center" shrinkToFit="1"/>
    </xf>
    <xf numFmtId="4" fontId="13" fillId="0" borderId="6" xfId="0" applyNumberFormat="1" applyFont="1" applyBorder="1" applyAlignment="1">
      <alignment horizontal="right" vertical="center" shrinkToFit="1"/>
    </xf>
    <xf numFmtId="4" fontId="6" fillId="0" borderId="17" xfId="0" applyNumberFormat="1" applyFont="1" applyBorder="1" applyAlignment="1">
      <alignment horizontal="right" vertical="center" shrinkToFit="1"/>
    </xf>
    <xf numFmtId="4" fontId="6" fillId="0" borderId="2" xfId="0" applyNumberFormat="1" applyFont="1" applyBorder="1" applyAlignment="1">
      <alignment horizontal="right" vertical="center" shrinkToFit="1"/>
    </xf>
    <xf numFmtId="4" fontId="13" fillId="0" borderId="17" xfId="0" applyNumberFormat="1" applyFont="1" applyBorder="1" applyAlignment="1">
      <alignment horizontal="right" vertical="center" shrinkToFit="1"/>
    </xf>
    <xf numFmtId="4" fontId="13" fillId="0" borderId="2" xfId="0" applyNumberFormat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4" fontId="6" fillId="0" borderId="16" xfId="0" applyNumberFormat="1" applyFont="1" applyBorder="1" applyAlignment="1">
      <alignment horizontal="right" vertical="center" shrinkToFit="1"/>
    </xf>
    <xf numFmtId="4" fontId="6" fillId="0" borderId="0" xfId="0" applyNumberFormat="1" applyFont="1" applyAlignment="1">
      <alignment horizontal="right" vertical="center" shrinkToFit="1"/>
    </xf>
    <xf numFmtId="4" fontId="6" fillId="0" borderId="15" xfId="0" applyNumberFormat="1" applyFont="1" applyBorder="1" applyAlignment="1">
      <alignment horizontal="right" vertical="center" shrinkToFit="1"/>
    </xf>
    <xf numFmtId="4" fontId="6" fillId="0" borderId="6" xfId="0" applyNumberFormat="1" applyFont="1" applyBorder="1" applyAlignment="1">
      <alignment horizontal="right" vertical="center" shrinkToFit="1"/>
    </xf>
    <xf numFmtId="4" fontId="6" fillId="0" borderId="15" xfId="0" applyNumberFormat="1" applyFont="1" applyBorder="1" applyAlignment="1">
      <alignment horizontal="right" shrinkToFit="1"/>
    </xf>
    <xf numFmtId="4" fontId="6" fillId="0" borderId="6" xfId="0" applyNumberFormat="1" applyFont="1" applyBorder="1" applyAlignment="1">
      <alignment horizontal="right" shrinkToFit="1"/>
    </xf>
    <xf numFmtId="4" fontId="6" fillId="0" borderId="16" xfId="0" applyNumberFormat="1" applyFont="1" applyBorder="1" applyAlignment="1">
      <alignment horizontal="right" shrinkToFit="1"/>
    </xf>
    <xf numFmtId="4" fontId="6" fillId="0" borderId="0" xfId="0" applyNumberFormat="1" applyFont="1" applyAlignment="1">
      <alignment horizontal="right" shrinkToFit="1"/>
    </xf>
    <xf numFmtId="4" fontId="6" fillId="0" borderId="17" xfId="0" applyNumberFormat="1" applyFont="1" applyBorder="1" applyAlignment="1">
      <alignment horizontal="right" shrinkToFit="1"/>
    </xf>
    <xf numFmtId="4" fontId="6" fillId="0" borderId="2" xfId="0" applyNumberFormat="1" applyFont="1" applyBorder="1" applyAlignment="1">
      <alignment horizontal="right" shrinkToFit="1"/>
    </xf>
    <xf numFmtId="0" fontId="6" fillId="0" borderId="1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4" fontId="13" fillId="0" borderId="15" xfId="0" applyNumberFormat="1" applyFont="1" applyBorder="1" applyAlignment="1">
      <alignment horizontal="right" shrinkToFit="1"/>
    </xf>
    <xf numFmtId="4" fontId="13" fillId="0" borderId="6" xfId="0" applyNumberFormat="1" applyFont="1" applyBorder="1" applyAlignment="1">
      <alignment horizontal="right" shrinkToFit="1"/>
    </xf>
    <xf numFmtId="4" fontId="13" fillId="0" borderId="16" xfId="0" applyNumberFormat="1" applyFont="1" applyBorder="1" applyAlignment="1">
      <alignment horizontal="right" shrinkToFit="1"/>
    </xf>
    <xf numFmtId="4" fontId="13" fillId="0" borderId="0" xfId="0" applyNumberFormat="1" applyFont="1" applyAlignment="1">
      <alignment horizontal="right" shrinkToFit="1"/>
    </xf>
    <xf numFmtId="4" fontId="13" fillId="0" borderId="17" xfId="0" applyNumberFormat="1" applyFont="1" applyBorder="1" applyAlignment="1">
      <alignment horizontal="right" shrinkToFit="1"/>
    </xf>
    <xf numFmtId="4" fontId="13" fillId="0" borderId="2" xfId="0" applyNumberFormat="1" applyFont="1" applyBorder="1" applyAlignment="1">
      <alignment horizontal="right" shrinkToFit="1"/>
    </xf>
    <xf numFmtId="0" fontId="13" fillId="0" borderId="15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38" fontId="35" fillId="0" borderId="50" xfId="2" applyFont="1" applyBorder="1" applyAlignment="1">
      <alignment horizontal="right" vertical="center" shrinkToFit="1"/>
    </xf>
    <xf numFmtId="38" fontId="35" fillId="0" borderId="51" xfId="2" applyFont="1" applyBorder="1" applyAlignment="1">
      <alignment horizontal="right" vertical="center" shrinkToFit="1"/>
    </xf>
    <xf numFmtId="0" fontId="24" fillId="0" borderId="47" xfId="0" applyFont="1" applyBorder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left" vertical="center"/>
    </xf>
    <xf numFmtId="176" fontId="24" fillId="0" borderId="48" xfId="0" applyNumberFormat="1" applyFont="1" applyBorder="1" applyAlignment="1">
      <alignment horizontal="left" vertical="center"/>
    </xf>
    <xf numFmtId="38" fontId="24" fillId="0" borderId="41" xfId="2" applyFont="1" applyBorder="1" applyAlignment="1">
      <alignment horizontal="center" vertical="center" shrinkToFit="1"/>
    </xf>
    <xf numFmtId="38" fontId="24" fillId="0" borderId="42" xfId="2" applyFont="1" applyBorder="1" applyAlignment="1">
      <alignment horizontal="center" vertical="center" shrinkToFit="1"/>
    </xf>
    <xf numFmtId="3" fontId="33" fillId="0" borderId="44" xfId="1" applyNumberFormat="1" applyFont="1" applyBorder="1" applyAlignment="1">
      <alignment horizontal="right" vertical="center" shrinkToFit="1"/>
    </xf>
    <xf numFmtId="3" fontId="33" fillId="0" borderId="45" xfId="1" applyNumberFormat="1" applyFont="1" applyBorder="1" applyAlignment="1">
      <alignment horizontal="right" vertical="center" shrinkToFit="1"/>
    </xf>
    <xf numFmtId="38" fontId="33" fillId="0" borderId="44" xfId="2" applyFont="1" applyBorder="1" applyAlignment="1">
      <alignment horizontal="right" vertical="center" shrinkToFit="1"/>
    </xf>
    <xf numFmtId="38" fontId="33" fillId="0" borderId="45" xfId="2" applyFont="1" applyBorder="1" applyAlignment="1">
      <alignment horizontal="right" vertical="center" shrinkToFit="1"/>
    </xf>
    <xf numFmtId="3" fontId="33" fillId="0" borderId="54" xfId="1" applyNumberFormat="1" applyFont="1" applyBorder="1" applyAlignment="1">
      <alignment horizontal="right" vertical="center" shrinkToFit="1"/>
    </xf>
    <xf numFmtId="3" fontId="33" fillId="0" borderId="55" xfId="1" applyNumberFormat="1" applyFont="1" applyBorder="1" applyAlignment="1">
      <alignment horizontal="right" vertical="center" shrinkToFit="1"/>
    </xf>
    <xf numFmtId="38" fontId="33" fillId="0" borderId="54" xfId="2" applyFont="1" applyBorder="1" applyAlignment="1">
      <alignment horizontal="right" vertical="center" shrinkToFit="1"/>
    </xf>
    <xf numFmtId="38" fontId="33" fillId="0" borderId="55" xfId="2" applyFont="1" applyBorder="1" applyAlignment="1">
      <alignment horizontal="right" vertical="center" shrinkToFit="1"/>
    </xf>
    <xf numFmtId="38" fontId="15" fillId="0" borderId="1" xfId="2" applyFont="1" applyBorder="1" applyAlignment="1">
      <alignment horizontal="right" vertical="center" shrinkToFi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3" fontId="33" fillId="0" borderId="44" xfId="0" applyNumberFormat="1" applyFont="1" applyBorder="1" applyAlignment="1">
      <alignment horizontal="right" vertical="center"/>
    </xf>
    <xf numFmtId="3" fontId="33" fillId="0" borderId="45" xfId="0" applyNumberFormat="1" applyFont="1" applyBorder="1" applyAlignment="1">
      <alignment horizontal="right" vertical="center"/>
    </xf>
    <xf numFmtId="3" fontId="25" fillId="0" borderId="54" xfId="1" applyNumberFormat="1" applyFont="1" applyBorder="1" applyAlignment="1">
      <alignment horizontal="right" vertical="center" shrinkToFit="1"/>
    </xf>
    <xf numFmtId="3" fontId="25" fillId="0" borderId="55" xfId="1" applyNumberFormat="1" applyFont="1" applyBorder="1" applyAlignment="1">
      <alignment horizontal="right" vertical="center" shrinkToFit="1"/>
    </xf>
    <xf numFmtId="38" fontId="25" fillId="0" borderId="54" xfId="2" applyFont="1" applyBorder="1" applyAlignment="1">
      <alignment horizontal="right" vertical="center" shrinkToFit="1"/>
    </xf>
    <xf numFmtId="38" fontId="25" fillId="0" borderId="55" xfId="2" applyFont="1" applyBorder="1" applyAlignment="1">
      <alignment horizontal="right" vertical="center" shrinkToFit="1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/>
    </xf>
    <xf numFmtId="38" fontId="33" fillId="0" borderId="54" xfId="2" applyFont="1" applyBorder="1" applyAlignment="1">
      <alignment horizontal="right" vertical="center"/>
    </xf>
    <xf numFmtId="38" fontId="33" fillId="0" borderId="55" xfId="2" applyFont="1" applyBorder="1" applyAlignment="1">
      <alignment horizontal="right" vertical="center"/>
    </xf>
    <xf numFmtId="3" fontId="25" fillId="0" borderId="44" xfId="0" applyNumberFormat="1" applyFont="1" applyBorder="1" applyAlignment="1">
      <alignment horizontal="right" vertical="center"/>
    </xf>
    <xf numFmtId="3" fontId="25" fillId="0" borderId="45" xfId="0" applyNumberFormat="1" applyFont="1" applyBorder="1" applyAlignment="1">
      <alignment horizontal="right" vertical="center"/>
    </xf>
    <xf numFmtId="3" fontId="25" fillId="0" borderId="44" xfId="1" applyNumberFormat="1" applyFont="1" applyBorder="1" applyAlignment="1">
      <alignment horizontal="right" vertical="center" shrinkToFit="1"/>
    </xf>
    <xf numFmtId="3" fontId="25" fillId="0" borderId="45" xfId="1" applyNumberFormat="1" applyFont="1" applyBorder="1" applyAlignment="1">
      <alignment horizontal="right" vertical="center" shrinkToFit="1"/>
    </xf>
    <xf numFmtId="38" fontId="25" fillId="0" borderId="44" xfId="2" applyFont="1" applyBorder="1" applyAlignment="1">
      <alignment horizontal="right" vertical="center" shrinkToFit="1"/>
    </xf>
    <xf numFmtId="38" fontId="25" fillId="0" borderId="45" xfId="2" applyFont="1" applyBorder="1" applyAlignment="1">
      <alignment horizontal="right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33" fillId="0" borderId="50" xfId="0" applyNumberFormat="1" applyFont="1" applyBorder="1" applyAlignment="1">
      <alignment horizontal="right" vertical="center"/>
    </xf>
    <xf numFmtId="0" fontId="33" fillId="0" borderId="50" xfId="0" applyFont="1" applyBorder="1" applyAlignment="1">
      <alignment horizontal="right" vertical="center"/>
    </xf>
    <xf numFmtId="0" fontId="33" fillId="0" borderId="51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3" fontId="25" fillId="0" borderId="50" xfId="0" applyNumberFormat="1" applyFont="1" applyBorder="1" applyAlignment="1">
      <alignment horizontal="right" vertical="center"/>
    </xf>
    <xf numFmtId="3" fontId="25" fillId="0" borderId="51" xfId="0" applyNumberFormat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38" fontId="27" fillId="0" borderId="50" xfId="2" applyFont="1" applyBorder="1" applyAlignment="1">
      <alignment horizontal="right" vertical="center" shrinkToFit="1"/>
    </xf>
    <xf numFmtId="38" fontId="27" fillId="0" borderId="51" xfId="2" applyFont="1" applyBorder="1" applyAlignment="1">
      <alignment horizontal="right" vertical="center" shrinkToFit="1"/>
    </xf>
    <xf numFmtId="3" fontId="33" fillId="0" borderId="51" xfId="0" applyNumberFormat="1" applyFont="1" applyBorder="1" applyAlignment="1">
      <alignment horizontal="right" vertical="center"/>
    </xf>
    <xf numFmtId="38" fontId="25" fillId="0" borderId="54" xfId="2" applyFont="1" applyBorder="1" applyAlignment="1">
      <alignment horizontal="right" vertical="center"/>
    </xf>
    <xf numFmtId="38" fontId="25" fillId="0" borderId="55" xfId="2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38100</xdr:colOff>
      <xdr:row>0</xdr:row>
      <xdr:rowOff>19050</xdr:rowOff>
    </xdr:from>
    <xdr:to>
      <xdr:col>48</xdr:col>
      <xdr:colOff>151024</xdr:colOff>
      <xdr:row>1</xdr:row>
      <xdr:rowOff>228715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29C547-9429-48EB-B7C3-8A93F2A05504}"/>
            </a:ext>
          </a:extLst>
        </xdr:cNvPr>
        <xdr:cNvSpPr txBox="1">
          <a:spLocks noChangeArrowheads="1"/>
        </xdr:cNvSpPr>
      </xdr:nvSpPr>
      <xdr:spPr bwMode="auto">
        <a:xfrm>
          <a:off x="7067550" y="19050"/>
          <a:ext cx="1313074" cy="45731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CC"/>
              </a:solidFill>
              <a:latin typeface="ＤＦＰ平成ゴシック体W7"/>
            </a:rPr>
            <a:t>（記入例）</a:t>
          </a: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53</xdr:col>
      <xdr:colOff>19050</xdr:colOff>
      <xdr:row>21</xdr:row>
      <xdr:rowOff>0</xdr:rowOff>
    </xdr:from>
    <xdr:to>
      <xdr:col>56</xdr:col>
      <xdr:colOff>9525</xdr:colOff>
      <xdr:row>22</xdr:row>
      <xdr:rowOff>0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9E7BCB0E-68B8-474D-82DC-C5C09916030B}"/>
            </a:ext>
          </a:extLst>
        </xdr:cNvPr>
        <xdr:cNvSpPr>
          <a:spLocks noChangeArrowheads="1"/>
        </xdr:cNvSpPr>
      </xdr:nvSpPr>
      <xdr:spPr bwMode="auto">
        <a:xfrm>
          <a:off x="9105900" y="5467350"/>
          <a:ext cx="504825" cy="285750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152400</xdr:colOff>
      <xdr:row>7</xdr:row>
      <xdr:rowOff>238125</xdr:rowOff>
    </xdr:from>
    <xdr:to>
      <xdr:col>79</xdr:col>
      <xdr:colOff>28575</xdr:colOff>
      <xdr:row>8</xdr:row>
      <xdr:rowOff>209550</xdr:rowOff>
    </xdr:to>
    <xdr:sp macro="" textlink="">
      <xdr:nvSpPr>
        <xdr:cNvPr id="4" name="Oval 10">
          <a:extLst>
            <a:ext uri="{FF2B5EF4-FFF2-40B4-BE49-F238E27FC236}">
              <a16:creationId xmlns:a16="http://schemas.microsoft.com/office/drawing/2014/main" id="{4617F7E8-6BE0-4F29-982B-6F24D4A8658C}"/>
            </a:ext>
          </a:extLst>
        </xdr:cNvPr>
        <xdr:cNvSpPr>
          <a:spLocks noChangeAspect="1" noChangeArrowheads="1"/>
        </xdr:cNvSpPr>
      </xdr:nvSpPr>
      <xdr:spPr bwMode="auto">
        <a:xfrm>
          <a:off x="13354050" y="2066925"/>
          <a:ext cx="219075" cy="219075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151336</xdr:colOff>
      <xdr:row>11</xdr:row>
      <xdr:rowOff>72127</xdr:rowOff>
    </xdr:from>
    <xdr:to>
      <xdr:col>66</xdr:col>
      <xdr:colOff>58203</xdr:colOff>
      <xdr:row>17</xdr:row>
      <xdr:rowOff>129277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C1187A27-A0B2-4D2A-8BB2-FB2404B51B48}"/>
            </a:ext>
          </a:extLst>
        </xdr:cNvPr>
        <xdr:cNvSpPr>
          <a:spLocks noChangeShapeType="1"/>
        </xdr:cNvSpPr>
      </xdr:nvSpPr>
      <xdr:spPr bwMode="auto">
        <a:xfrm flipH="1">
          <a:off x="10142003" y="2866127"/>
          <a:ext cx="1092200" cy="177165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105828</xdr:colOff>
      <xdr:row>17</xdr:row>
      <xdr:rowOff>129277</xdr:rowOff>
    </xdr:from>
    <xdr:to>
      <xdr:col>61</xdr:col>
      <xdr:colOff>160862</xdr:colOff>
      <xdr:row>19</xdr:row>
      <xdr:rowOff>34027</xdr:rowOff>
    </xdr:to>
    <xdr:sp macro="" textlink="">
      <xdr:nvSpPr>
        <xdr:cNvPr id="9" name="Oval 4">
          <a:extLst>
            <a:ext uri="{FF2B5EF4-FFF2-40B4-BE49-F238E27FC236}">
              <a16:creationId xmlns:a16="http://schemas.microsoft.com/office/drawing/2014/main" id="{33406043-4BE2-4F62-8708-C08B1A0C23D7}"/>
            </a:ext>
          </a:extLst>
        </xdr:cNvPr>
        <xdr:cNvSpPr>
          <a:spLocks noChangeArrowheads="1"/>
        </xdr:cNvSpPr>
      </xdr:nvSpPr>
      <xdr:spPr bwMode="auto">
        <a:xfrm>
          <a:off x="9588495" y="4637777"/>
          <a:ext cx="901700" cy="306917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157687</xdr:colOff>
      <xdr:row>32</xdr:row>
      <xdr:rowOff>177958</xdr:rowOff>
    </xdr:from>
    <xdr:to>
      <xdr:col>79</xdr:col>
      <xdr:colOff>133369</xdr:colOff>
      <xdr:row>35</xdr:row>
      <xdr:rowOff>37327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334D336F-16E4-4316-AE4F-12856D067773}"/>
            </a:ext>
          </a:extLst>
        </xdr:cNvPr>
        <xdr:cNvSpPr txBox="1">
          <a:spLocks noChangeArrowheads="1"/>
        </xdr:cNvSpPr>
      </xdr:nvSpPr>
      <xdr:spPr bwMode="auto">
        <a:xfrm>
          <a:off x="11333687" y="8665791"/>
          <a:ext cx="2177015" cy="356786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税抜金額＋消費税額＝支払金額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73</xdr:col>
      <xdr:colOff>0</xdr:colOff>
      <xdr:row>26</xdr:row>
      <xdr:rowOff>0</xdr:rowOff>
    </xdr:from>
    <xdr:to>
      <xdr:col>76</xdr:col>
      <xdr:colOff>95250</xdr:colOff>
      <xdr:row>32</xdr:row>
      <xdr:rowOff>169333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39997CC3-D134-4BD9-8A43-2D602BDED279}"/>
            </a:ext>
          </a:extLst>
        </xdr:cNvPr>
        <xdr:cNvSpPr>
          <a:spLocks noChangeShapeType="1"/>
        </xdr:cNvSpPr>
      </xdr:nvSpPr>
      <xdr:spPr bwMode="auto">
        <a:xfrm flipV="1">
          <a:off x="12361333" y="6858000"/>
          <a:ext cx="603250" cy="1799166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46102</xdr:colOff>
      <xdr:row>8</xdr:row>
      <xdr:rowOff>190502</xdr:rowOff>
    </xdr:from>
    <xdr:to>
      <xdr:col>79</xdr:col>
      <xdr:colOff>115347</xdr:colOff>
      <xdr:row>13</xdr:row>
      <xdr:rowOff>132135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08D6ED1-FD7B-4A77-A546-75C310B43D03}"/>
            </a:ext>
          </a:extLst>
        </xdr:cNvPr>
        <xdr:cNvSpPr txBox="1"/>
      </xdr:nvSpPr>
      <xdr:spPr>
        <a:xfrm>
          <a:off x="9528769" y="2233085"/>
          <a:ext cx="3963911" cy="126455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 anchorCtr="0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：一括発券（支払）申請の場合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搬入申込土量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積載土量＝発券枚数（端数切上）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           2,000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㎥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÷5.27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379.5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⇒　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380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枚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：分割発券（支払）申請の場合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分割発券申請予定表より算出してください。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この例は分割発券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支払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)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です。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下記表示はパターン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2)</a:t>
          </a:r>
        </a:p>
        <a:p>
          <a:pPr algn="l">
            <a:lnSpc>
              <a:spcPts val="1000"/>
            </a:lnSpc>
          </a:pP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70</xdr:col>
      <xdr:colOff>118528</xdr:colOff>
      <xdr:row>24</xdr:row>
      <xdr:rowOff>279562</xdr:rowOff>
    </xdr:from>
    <xdr:to>
      <xdr:col>79</xdr:col>
      <xdr:colOff>118528</xdr:colOff>
      <xdr:row>26</xdr:row>
      <xdr:rowOff>32062</xdr:rowOff>
    </xdr:to>
    <xdr:sp macro="" textlink="">
      <xdr:nvSpPr>
        <xdr:cNvPr id="13" name="Oval 4">
          <a:extLst>
            <a:ext uri="{FF2B5EF4-FFF2-40B4-BE49-F238E27FC236}">
              <a16:creationId xmlns:a16="http://schemas.microsoft.com/office/drawing/2014/main" id="{04554183-FDE6-4B20-9D4B-3F0D946A4181}"/>
            </a:ext>
          </a:extLst>
        </xdr:cNvPr>
        <xdr:cNvSpPr>
          <a:spLocks noChangeArrowheads="1"/>
        </xdr:cNvSpPr>
      </xdr:nvSpPr>
      <xdr:spPr bwMode="auto">
        <a:xfrm>
          <a:off x="11971861" y="6566062"/>
          <a:ext cx="1524000" cy="324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65611</xdr:colOff>
      <xdr:row>23</xdr:row>
      <xdr:rowOff>17092</xdr:rowOff>
    </xdr:from>
    <xdr:to>
      <xdr:col>70</xdr:col>
      <xdr:colOff>42334</xdr:colOff>
      <xdr:row>24</xdr:row>
      <xdr:rowOff>19342</xdr:rowOff>
    </xdr:to>
    <xdr:sp macro="" textlink="">
      <xdr:nvSpPr>
        <xdr:cNvPr id="14" name="Oval 4">
          <a:extLst>
            <a:ext uri="{FF2B5EF4-FFF2-40B4-BE49-F238E27FC236}">
              <a16:creationId xmlns:a16="http://schemas.microsoft.com/office/drawing/2014/main" id="{155A87F4-63D1-44F7-AE8B-5AF41A0CDA9D}"/>
            </a:ext>
          </a:extLst>
        </xdr:cNvPr>
        <xdr:cNvSpPr>
          <a:spLocks noChangeArrowheads="1"/>
        </xdr:cNvSpPr>
      </xdr:nvSpPr>
      <xdr:spPr bwMode="auto">
        <a:xfrm>
          <a:off x="10902944" y="6017842"/>
          <a:ext cx="992723" cy="288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137582</xdr:colOff>
      <xdr:row>22</xdr:row>
      <xdr:rowOff>281678</xdr:rowOff>
    </xdr:from>
    <xdr:to>
      <xdr:col>63</xdr:col>
      <xdr:colOff>158750</xdr:colOff>
      <xdr:row>23</xdr:row>
      <xdr:rowOff>283928</xdr:rowOff>
    </xdr:to>
    <xdr:sp macro="" textlink="">
      <xdr:nvSpPr>
        <xdr:cNvPr id="15" name="Oval 4">
          <a:extLst>
            <a:ext uri="{FF2B5EF4-FFF2-40B4-BE49-F238E27FC236}">
              <a16:creationId xmlns:a16="http://schemas.microsoft.com/office/drawing/2014/main" id="{93849AE3-7668-4809-A927-39DEF3FED29D}"/>
            </a:ext>
          </a:extLst>
        </xdr:cNvPr>
        <xdr:cNvSpPr>
          <a:spLocks noChangeArrowheads="1"/>
        </xdr:cNvSpPr>
      </xdr:nvSpPr>
      <xdr:spPr bwMode="auto">
        <a:xfrm>
          <a:off x="9620249" y="5996678"/>
          <a:ext cx="1206501" cy="288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128055</xdr:colOff>
      <xdr:row>29</xdr:row>
      <xdr:rowOff>56249</xdr:rowOff>
    </xdr:from>
    <xdr:to>
      <xdr:col>73</xdr:col>
      <xdr:colOff>106408</xdr:colOff>
      <xdr:row>30</xdr:row>
      <xdr:rowOff>130499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7FF66AA-C077-4E39-8DFB-2D544ED901A9}"/>
            </a:ext>
          </a:extLst>
        </xdr:cNvPr>
        <xdr:cNvSpPr txBox="1">
          <a:spLocks noChangeArrowheads="1"/>
        </xdr:cNvSpPr>
      </xdr:nvSpPr>
      <xdr:spPr bwMode="auto">
        <a:xfrm>
          <a:off x="8933388" y="7771499"/>
          <a:ext cx="3534353" cy="3600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×0.10(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消費税率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＝消費税額（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62</xdr:col>
      <xdr:colOff>74083</xdr:colOff>
      <xdr:row>24</xdr:row>
      <xdr:rowOff>31747</xdr:rowOff>
    </xdr:from>
    <xdr:to>
      <xdr:col>66</xdr:col>
      <xdr:colOff>63501</xdr:colOff>
      <xdr:row>29</xdr:row>
      <xdr:rowOff>42332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AFFD3C56-FDBE-436B-8CA7-551E2A43B0B8}"/>
            </a:ext>
          </a:extLst>
        </xdr:cNvPr>
        <xdr:cNvSpPr>
          <a:spLocks noChangeShapeType="1"/>
        </xdr:cNvSpPr>
      </xdr:nvSpPr>
      <xdr:spPr bwMode="auto">
        <a:xfrm flipV="1">
          <a:off x="10572750" y="6318247"/>
          <a:ext cx="666751" cy="143933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42328</xdr:colOff>
      <xdr:row>19</xdr:row>
      <xdr:rowOff>144091</xdr:rowOff>
    </xdr:from>
    <xdr:to>
      <xdr:col>63</xdr:col>
      <xdr:colOff>97345</xdr:colOff>
      <xdr:row>20</xdr:row>
      <xdr:rowOff>261784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EBED6F3A-B453-4D6D-B368-4C8678D4D280}"/>
            </a:ext>
          </a:extLst>
        </xdr:cNvPr>
        <xdr:cNvSpPr txBox="1">
          <a:spLocks noChangeArrowheads="1"/>
        </xdr:cNvSpPr>
      </xdr:nvSpPr>
      <xdr:spPr bwMode="auto">
        <a:xfrm>
          <a:off x="7154328" y="5054758"/>
          <a:ext cx="3611017" cy="350526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発券土量の合計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受入単価＝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税抜金額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62</xdr:col>
      <xdr:colOff>63498</xdr:colOff>
      <xdr:row>21</xdr:row>
      <xdr:rowOff>0</xdr:rowOff>
    </xdr:from>
    <xdr:to>
      <xdr:col>62</xdr:col>
      <xdr:colOff>148166</xdr:colOff>
      <xdr:row>23</xdr:row>
      <xdr:rowOff>42334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E607ADBF-6E81-4528-90CF-B2BFDAB994B1}"/>
            </a:ext>
          </a:extLst>
        </xdr:cNvPr>
        <xdr:cNvSpPr>
          <a:spLocks noChangeShapeType="1"/>
        </xdr:cNvSpPr>
      </xdr:nvSpPr>
      <xdr:spPr bwMode="auto">
        <a:xfrm flipH="1">
          <a:off x="10562165" y="5429250"/>
          <a:ext cx="84668" cy="613834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1993-583F-4144-BAC3-2FEC140EA320}">
  <dimension ref="A1:CD48"/>
  <sheetViews>
    <sheetView tabSelected="1" view="pageBreakPreview" zoomScale="90" zoomScaleNormal="90" zoomScaleSheetLayoutView="90" workbookViewId="0">
      <selection activeCell="CU27" sqref="CU27"/>
    </sheetView>
  </sheetViews>
  <sheetFormatPr defaultColWidth="2.25" defaultRowHeight="12.75" x14ac:dyDescent="0.15"/>
  <cols>
    <col min="1" max="16384" width="2.25" style="2"/>
  </cols>
  <sheetData>
    <row r="1" spans="1:80" ht="19.5" customHeight="1" x14ac:dyDescent="0.15">
      <c r="A1" s="1"/>
      <c r="AB1" s="57"/>
      <c r="AC1" s="57"/>
      <c r="AD1" s="57"/>
      <c r="AE1" s="57"/>
      <c r="AF1" s="57"/>
      <c r="AG1" s="2" t="s">
        <v>6</v>
      </c>
      <c r="AH1" s="57"/>
      <c r="AI1" s="57"/>
      <c r="AJ1" s="2" t="s">
        <v>5</v>
      </c>
      <c r="AK1" s="57"/>
      <c r="AL1" s="57"/>
      <c r="AM1" s="2" t="s">
        <v>4</v>
      </c>
      <c r="AN1" s="3"/>
      <c r="AO1" s="3"/>
      <c r="AP1" s="1"/>
      <c r="BQ1" s="58" t="s">
        <v>68</v>
      </c>
      <c r="BR1" s="58"/>
      <c r="BS1" s="58"/>
      <c r="BT1" s="58"/>
      <c r="BU1" s="58"/>
      <c r="BV1" s="2" t="s">
        <v>6</v>
      </c>
      <c r="BW1" s="58" t="s">
        <v>55</v>
      </c>
      <c r="BX1" s="58"/>
      <c r="BY1" s="2" t="s">
        <v>5</v>
      </c>
      <c r="BZ1" s="58" t="s">
        <v>55</v>
      </c>
      <c r="CA1" s="58"/>
      <c r="CB1" s="2" t="s">
        <v>4</v>
      </c>
    </row>
    <row r="2" spans="1:80" ht="27" customHeight="1" x14ac:dyDescent="0.15">
      <c r="B2" s="19"/>
      <c r="C2" s="19"/>
      <c r="D2" s="19"/>
      <c r="E2" s="19"/>
      <c r="F2" s="19"/>
      <c r="G2" s="19"/>
      <c r="J2" s="67" t="s">
        <v>22</v>
      </c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4" t="s">
        <v>23</v>
      </c>
      <c r="Y2" s="64"/>
      <c r="Z2" s="64"/>
      <c r="AA2" s="68"/>
      <c r="AB2" s="68"/>
      <c r="AC2" s="68"/>
      <c r="AD2" s="64" t="s">
        <v>21</v>
      </c>
      <c r="AE2" s="64"/>
      <c r="AF2" s="64"/>
      <c r="AG2" s="19"/>
      <c r="AH2" s="19"/>
      <c r="AI2" s="19"/>
      <c r="AJ2" s="19"/>
      <c r="AK2" s="19"/>
      <c r="AL2" s="19"/>
      <c r="AM2" s="19"/>
      <c r="AN2" s="22"/>
      <c r="AO2" s="3"/>
      <c r="AQ2" s="19"/>
      <c r="AR2" s="19"/>
      <c r="AS2" s="19"/>
      <c r="AT2" s="19"/>
      <c r="AU2" s="19"/>
      <c r="AV2" s="19"/>
      <c r="AY2" s="67" t="s">
        <v>22</v>
      </c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4" t="s">
        <v>23</v>
      </c>
      <c r="BN2" s="64"/>
      <c r="BO2" s="64"/>
      <c r="BP2" s="63">
        <v>1</v>
      </c>
      <c r="BQ2" s="63"/>
      <c r="BR2" s="63"/>
      <c r="BS2" s="64" t="s">
        <v>21</v>
      </c>
      <c r="BT2" s="64"/>
      <c r="BU2" s="64"/>
      <c r="BV2" s="19"/>
      <c r="BW2" s="19"/>
      <c r="BX2" s="19"/>
      <c r="BY2" s="19"/>
      <c r="BZ2" s="19"/>
      <c r="CA2" s="19"/>
      <c r="CB2" s="19"/>
    </row>
    <row r="3" spans="1:80" ht="19.5" customHeight="1" x14ac:dyDescent="0.15">
      <c r="N3" s="59" t="s">
        <v>24</v>
      </c>
      <c r="O3" s="59"/>
      <c r="P3" s="59"/>
      <c r="Q3" s="59"/>
      <c r="R3" s="59"/>
      <c r="S3" s="65"/>
      <c r="T3" s="65"/>
      <c r="U3" s="65"/>
      <c r="V3" s="65"/>
      <c r="W3" s="65"/>
      <c r="X3" s="65"/>
      <c r="Y3" s="65"/>
      <c r="Z3" s="65"/>
      <c r="AA3" s="65"/>
      <c r="AB3" s="27" t="s">
        <v>25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8"/>
      <c r="AO3" s="28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59" t="s">
        <v>24</v>
      </c>
      <c r="BD3" s="59"/>
      <c r="BE3" s="59"/>
      <c r="BF3" s="59"/>
      <c r="BG3" s="59"/>
      <c r="BH3" s="66" t="s">
        <v>80</v>
      </c>
      <c r="BI3" s="66"/>
      <c r="BJ3" s="66"/>
      <c r="BK3" s="66"/>
      <c r="BL3" s="66"/>
      <c r="BM3" s="66"/>
      <c r="BN3" s="66"/>
      <c r="BO3" s="66"/>
      <c r="BP3" s="66"/>
      <c r="BQ3" s="2" t="s">
        <v>25</v>
      </c>
    </row>
    <row r="4" spans="1:80" ht="19.5" customHeight="1" x14ac:dyDescent="0.15">
      <c r="D4" s="12"/>
      <c r="E4" s="12"/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N4" s="3"/>
      <c r="AO4" s="3"/>
      <c r="AS4" s="12"/>
      <c r="AT4" s="12"/>
      <c r="AU4" s="12"/>
      <c r="AV4" s="12"/>
      <c r="AW4" s="12"/>
      <c r="AX4" s="12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</row>
    <row r="5" spans="1:80" ht="19.5" customHeight="1" x14ac:dyDescent="0.15">
      <c r="A5" s="2" t="s">
        <v>15</v>
      </c>
      <c r="AN5" s="3"/>
      <c r="AO5" s="3"/>
      <c r="AP5" s="2" t="s">
        <v>15</v>
      </c>
    </row>
    <row r="6" spans="1:80" ht="19.5" customHeight="1" x14ac:dyDescent="0.15"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N6" s="3"/>
      <c r="AO6" s="3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spans="1:80" ht="19.5" customHeight="1" x14ac:dyDescent="0.15">
      <c r="L7" s="59" t="s">
        <v>66</v>
      </c>
      <c r="M7" s="59"/>
      <c r="N7" s="59"/>
      <c r="O7" s="59"/>
      <c r="P7" s="59"/>
      <c r="Q7" s="60" t="s">
        <v>8</v>
      </c>
      <c r="R7" s="60"/>
      <c r="S7" s="60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3"/>
      <c r="AO7" s="3"/>
      <c r="BA7" s="59" t="s">
        <v>66</v>
      </c>
      <c r="BB7" s="59"/>
      <c r="BC7" s="59"/>
      <c r="BD7" s="59"/>
      <c r="BE7" s="59"/>
      <c r="BF7" s="60" t="s">
        <v>8</v>
      </c>
      <c r="BG7" s="60"/>
      <c r="BH7" s="60"/>
      <c r="BI7" s="62" t="s">
        <v>69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</row>
    <row r="8" spans="1:80" ht="19.5" customHeight="1" x14ac:dyDescent="0.15">
      <c r="Q8" s="60" t="s">
        <v>7</v>
      </c>
      <c r="R8" s="60"/>
      <c r="S8" s="60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3"/>
      <c r="AO8" s="3"/>
      <c r="BF8" s="60" t="s">
        <v>7</v>
      </c>
      <c r="BG8" s="60"/>
      <c r="BH8" s="60"/>
      <c r="BI8" s="62" t="s">
        <v>56</v>
      </c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</row>
    <row r="9" spans="1:80" ht="19.5" customHeight="1" x14ac:dyDescent="0.15">
      <c r="Q9" s="60" t="s">
        <v>16</v>
      </c>
      <c r="R9" s="60"/>
      <c r="S9" s="60"/>
      <c r="T9" s="60"/>
      <c r="U9" s="60"/>
      <c r="V9" s="60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2" t="s">
        <v>9</v>
      </c>
      <c r="AN9" s="3"/>
      <c r="AO9" s="3"/>
      <c r="BF9" s="60" t="s">
        <v>16</v>
      </c>
      <c r="BG9" s="60"/>
      <c r="BH9" s="60"/>
      <c r="BI9" s="60"/>
      <c r="BJ9" s="60"/>
      <c r="BK9" s="60"/>
      <c r="BL9" s="62" t="s">
        <v>57</v>
      </c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2" t="s">
        <v>9</v>
      </c>
    </row>
    <row r="10" spans="1:80" ht="19.5" customHeight="1" x14ac:dyDescent="0.15">
      <c r="AN10" s="3"/>
      <c r="AO10" s="3"/>
    </row>
    <row r="11" spans="1:80" ht="21.2" customHeight="1" thickBot="1" x14ac:dyDescent="0.2">
      <c r="B11" s="2" t="s">
        <v>26</v>
      </c>
      <c r="AN11" s="3"/>
      <c r="AO11" s="3"/>
      <c r="AQ11" s="2" t="s">
        <v>26</v>
      </c>
    </row>
    <row r="12" spans="1:80" ht="22.7" customHeight="1" x14ac:dyDescent="0.15">
      <c r="A12" s="79" t="s">
        <v>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2"/>
      <c r="AN12" s="3"/>
      <c r="AO12" s="3"/>
      <c r="AP12" s="79" t="s">
        <v>0</v>
      </c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3" t="s">
        <v>58</v>
      </c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4"/>
    </row>
    <row r="13" spans="1:80" ht="22.7" customHeight="1" x14ac:dyDescent="0.15">
      <c r="A13" s="69" t="s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2"/>
      <c r="AN13" s="3"/>
      <c r="AO13" s="3"/>
      <c r="AP13" s="69" t="s">
        <v>1</v>
      </c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3" t="s">
        <v>59</v>
      </c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4"/>
    </row>
    <row r="14" spans="1:80" ht="22.7" customHeight="1" x14ac:dyDescent="0.15">
      <c r="A14" s="69" t="s">
        <v>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2"/>
      <c r="AN14" s="3"/>
      <c r="AO14" s="3"/>
      <c r="AP14" s="69" t="s">
        <v>2</v>
      </c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3" t="s">
        <v>70</v>
      </c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4"/>
    </row>
    <row r="15" spans="1:80" ht="22.7" customHeight="1" x14ac:dyDescent="0.15">
      <c r="A15" s="69" t="s">
        <v>46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5"/>
      <c r="M15" s="76"/>
      <c r="N15" s="76"/>
      <c r="O15" s="76"/>
      <c r="P15" s="76"/>
      <c r="Q15" s="76"/>
      <c r="R15" s="76"/>
      <c r="S15" s="76"/>
      <c r="T15" s="76"/>
      <c r="U15" s="76"/>
      <c r="V15" s="4" t="s">
        <v>27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8"/>
      <c r="AN15" s="3"/>
      <c r="AO15" s="3"/>
      <c r="AP15" s="69" t="s">
        <v>46</v>
      </c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7">
        <v>2000</v>
      </c>
      <c r="BB15" s="78"/>
      <c r="BC15" s="78"/>
      <c r="BD15" s="78"/>
      <c r="BE15" s="78"/>
      <c r="BF15" s="78"/>
      <c r="BG15" s="78"/>
      <c r="BH15" s="78"/>
      <c r="BI15" s="78"/>
      <c r="BJ15" s="78"/>
      <c r="BK15" s="4" t="s">
        <v>27</v>
      </c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8"/>
    </row>
    <row r="16" spans="1:80" ht="22.7" customHeight="1" x14ac:dyDescent="0.15">
      <c r="A16" s="69" t="s">
        <v>47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95"/>
      <c r="M16" s="96"/>
      <c r="N16" s="96"/>
      <c r="O16" s="96"/>
      <c r="P16" s="96"/>
      <c r="Q16" s="96"/>
      <c r="R16" s="96"/>
      <c r="S16" s="96"/>
      <c r="T16" s="96"/>
      <c r="U16" s="96"/>
      <c r="V16" s="16" t="s">
        <v>52</v>
      </c>
      <c r="X16" s="5"/>
      <c r="Y16" s="5"/>
      <c r="Z16" s="5"/>
      <c r="AA16" s="5"/>
      <c r="AB16" s="5"/>
      <c r="AC16" s="5"/>
      <c r="AD16" s="5"/>
      <c r="AE16" s="5"/>
      <c r="AF16" s="17"/>
      <c r="AG16" s="5"/>
      <c r="AH16" s="5"/>
      <c r="AI16" s="5"/>
      <c r="AJ16" s="5"/>
      <c r="AK16" s="5"/>
      <c r="AL16" s="5"/>
      <c r="AM16" s="25"/>
      <c r="AN16" s="3"/>
      <c r="AO16" s="3"/>
      <c r="AP16" s="69" t="s">
        <v>47</v>
      </c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97">
        <v>0</v>
      </c>
      <c r="BB16" s="98"/>
      <c r="BC16" s="98"/>
      <c r="BD16" s="98"/>
      <c r="BE16" s="98"/>
      <c r="BF16" s="98"/>
      <c r="BG16" s="98"/>
      <c r="BH16" s="98"/>
      <c r="BI16" s="98"/>
      <c r="BJ16" s="98"/>
      <c r="BK16" s="16" t="s">
        <v>52</v>
      </c>
      <c r="BM16" s="5"/>
      <c r="BN16" s="5"/>
      <c r="BO16" s="5"/>
      <c r="BP16" s="5"/>
      <c r="BQ16" s="5"/>
      <c r="BR16" s="5"/>
      <c r="BS16" s="5"/>
      <c r="BT16" s="5"/>
      <c r="BU16" s="17"/>
      <c r="BV16" s="5"/>
      <c r="BW16" s="5"/>
      <c r="BX16" s="5"/>
      <c r="BY16" s="5"/>
      <c r="BZ16" s="5"/>
      <c r="CA16" s="5"/>
      <c r="CB16" s="25"/>
    </row>
    <row r="17" spans="1:82" ht="22.7" customHeight="1" x14ac:dyDescent="0.15">
      <c r="A17" s="99" t="s">
        <v>48</v>
      </c>
      <c r="B17" s="86"/>
      <c r="C17" s="86"/>
      <c r="D17" s="86"/>
      <c r="E17" s="86"/>
      <c r="F17" s="86"/>
      <c r="G17" s="86"/>
      <c r="H17" s="86"/>
      <c r="I17" s="86"/>
      <c r="J17" s="86"/>
      <c r="K17" s="87"/>
      <c r="L17" s="105" t="s">
        <v>28</v>
      </c>
      <c r="M17" s="59"/>
      <c r="N17" s="59"/>
      <c r="O17" s="59"/>
      <c r="P17" s="101"/>
      <c r="Q17" s="105" t="s">
        <v>29</v>
      </c>
      <c r="R17" s="59"/>
      <c r="S17" s="59"/>
      <c r="T17" s="59"/>
      <c r="U17" s="101"/>
      <c r="V17" s="85" t="s">
        <v>30</v>
      </c>
      <c r="W17" s="86"/>
      <c r="X17" s="86"/>
      <c r="Y17" s="86"/>
      <c r="Z17" s="87"/>
      <c r="AA17" s="85" t="s">
        <v>31</v>
      </c>
      <c r="AB17" s="86"/>
      <c r="AC17" s="86"/>
      <c r="AD17" s="86"/>
      <c r="AE17" s="86"/>
      <c r="AF17" s="87"/>
      <c r="AG17" s="85" t="s">
        <v>32</v>
      </c>
      <c r="AH17" s="86"/>
      <c r="AI17" s="86"/>
      <c r="AJ17" s="86"/>
      <c r="AK17" s="86"/>
      <c r="AL17" s="86"/>
      <c r="AM17" s="88"/>
      <c r="AN17" s="3"/>
      <c r="AO17" s="3"/>
      <c r="AP17" s="99" t="s">
        <v>48</v>
      </c>
      <c r="AQ17" s="86"/>
      <c r="AR17" s="86"/>
      <c r="AS17" s="86"/>
      <c r="AT17" s="86"/>
      <c r="AU17" s="86"/>
      <c r="AV17" s="86"/>
      <c r="AW17" s="86"/>
      <c r="AX17" s="86"/>
      <c r="AY17" s="86"/>
      <c r="AZ17" s="87"/>
      <c r="BA17" s="105" t="s">
        <v>28</v>
      </c>
      <c r="BB17" s="59"/>
      <c r="BC17" s="59"/>
      <c r="BD17" s="59"/>
      <c r="BE17" s="101"/>
      <c r="BF17" s="105" t="s">
        <v>29</v>
      </c>
      <c r="BG17" s="59"/>
      <c r="BH17" s="59"/>
      <c r="BI17" s="59"/>
      <c r="BJ17" s="101"/>
      <c r="BK17" s="85" t="s">
        <v>30</v>
      </c>
      <c r="BL17" s="86"/>
      <c r="BM17" s="86"/>
      <c r="BN17" s="86"/>
      <c r="BO17" s="87"/>
      <c r="BP17" s="85" t="s">
        <v>31</v>
      </c>
      <c r="BQ17" s="86"/>
      <c r="BR17" s="86"/>
      <c r="BS17" s="86"/>
      <c r="BT17" s="86"/>
      <c r="BU17" s="87"/>
      <c r="BV17" s="85" t="s">
        <v>32</v>
      </c>
      <c r="BW17" s="86"/>
      <c r="BX17" s="86"/>
      <c r="BY17" s="86"/>
      <c r="BZ17" s="86"/>
      <c r="CA17" s="86"/>
      <c r="CB17" s="88"/>
    </row>
    <row r="18" spans="1:82" ht="13.7" customHeight="1" x14ac:dyDescent="0.15">
      <c r="A18" s="100"/>
      <c r="B18" s="59"/>
      <c r="C18" s="59"/>
      <c r="D18" s="59"/>
      <c r="E18" s="59"/>
      <c r="F18" s="59"/>
      <c r="G18" s="59"/>
      <c r="H18" s="59"/>
      <c r="I18" s="59"/>
      <c r="J18" s="59"/>
      <c r="K18" s="101"/>
      <c r="L18" s="106"/>
      <c r="M18" s="103"/>
      <c r="N18" s="103"/>
      <c r="O18" s="103"/>
      <c r="P18" s="104"/>
      <c r="Q18" s="89" t="s">
        <v>35</v>
      </c>
      <c r="R18" s="90"/>
      <c r="S18" s="90"/>
      <c r="T18" s="90"/>
      <c r="U18" s="91"/>
      <c r="V18" s="89" t="s">
        <v>36</v>
      </c>
      <c r="W18" s="90"/>
      <c r="X18" s="90"/>
      <c r="Y18" s="90"/>
      <c r="Z18" s="91"/>
      <c r="AA18" s="89" t="s">
        <v>38</v>
      </c>
      <c r="AB18" s="90"/>
      <c r="AC18" s="90"/>
      <c r="AD18" s="90"/>
      <c r="AE18" s="90"/>
      <c r="AF18" s="91"/>
      <c r="AG18" s="89" t="s">
        <v>37</v>
      </c>
      <c r="AH18" s="90"/>
      <c r="AI18" s="90"/>
      <c r="AJ18" s="90"/>
      <c r="AK18" s="90"/>
      <c r="AL18" s="90"/>
      <c r="AM18" s="92"/>
      <c r="AN18" s="3"/>
      <c r="AO18" s="3"/>
      <c r="AP18" s="100"/>
      <c r="AQ18" s="59"/>
      <c r="AR18" s="59"/>
      <c r="AS18" s="59"/>
      <c r="AT18" s="59"/>
      <c r="AU18" s="59"/>
      <c r="AV18" s="59"/>
      <c r="AW18" s="59"/>
      <c r="AX18" s="59"/>
      <c r="AY18" s="59"/>
      <c r="AZ18" s="101"/>
      <c r="BA18" s="106"/>
      <c r="BB18" s="103"/>
      <c r="BC18" s="103"/>
      <c r="BD18" s="103"/>
      <c r="BE18" s="104"/>
      <c r="BF18" s="89" t="s">
        <v>35</v>
      </c>
      <c r="BG18" s="90"/>
      <c r="BH18" s="90"/>
      <c r="BI18" s="90"/>
      <c r="BJ18" s="91"/>
      <c r="BK18" s="89" t="s">
        <v>36</v>
      </c>
      <c r="BL18" s="90"/>
      <c r="BM18" s="90"/>
      <c r="BN18" s="90"/>
      <c r="BO18" s="91"/>
      <c r="BP18" s="89" t="s">
        <v>38</v>
      </c>
      <c r="BQ18" s="90"/>
      <c r="BR18" s="90"/>
      <c r="BS18" s="90"/>
      <c r="BT18" s="90"/>
      <c r="BU18" s="91"/>
      <c r="BV18" s="89" t="s">
        <v>37</v>
      </c>
      <c r="BW18" s="90"/>
      <c r="BX18" s="90"/>
      <c r="BY18" s="90"/>
      <c r="BZ18" s="90"/>
      <c r="CA18" s="90"/>
      <c r="CB18" s="92"/>
    </row>
    <row r="19" spans="1:82" ht="18" customHeight="1" x14ac:dyDescent="0.15">
      <c r="A19" s="100"/>
      <c r="B19" s="59"/>
      <c r="C19" s="59"/>
      <c r="D19" s="59"/>
      <c r="E19" s="59"/>
      <c r="F19" s="59"/>
      <c r="G19" s="59"/>
      <c r="H19" s="59"/>
      <c r="I19" s="59"/>
      <c r="J19" s="59"/>
      <c r="K19" s="101"/>
      <c r="L19" s="120"/>
      <c r="M19" s="121"/>
      <c r="N19" s="86" t="s">
        <v>33</v>
      </c>
      <c r="O19" s="86"/>
      <c r="P19" s="87"/>
      <c r="Q19" s="120"/>
      <c r="R19" s="121"/>
      <c r="S19" s="121"/>
      <c r="T19" s="86" t="s">
        <v>34</v>
      </c>
      <c r="U19" s="87"/>
      <c r="V19" s="112"/>
      <c r="W19" s="113"/>
      <c r="X19" s="113"/>
      <c r="Y19" s="86" t="s">
        <v>27</v>
      </c>
      <c r="Z19" s="87"/>
      <c r="AA19" s="112"/>
      <c r="AB19" s="113"/>
      <c r="AC19" s="113"/>
      <c r="AD19" s="113"/>
      <c r="AE19" s="86" t="s">
        <v>27</v>
      </c>
      <c r="AF19" s="87"/>
      <c r="AG19" s="114">
        <f>AA19+AA20+AA21</f>
        <v>0</v>
      </c>
      <c r="AH19" s="115"/>
      <c r="AI19" s="115"/>
      <c r="AJ19" s="115"/>
      <c r="AK19" s="115"/>
      <c r="AL19" s="20"/>
      <c r="AM19" s="21"/>
      <c r="AN19" s="3"/>
      <c r="AO19" s="3"/>
      <c r="AP19" s="100"/>
      <c r="AQ19" s="59"/>
      <c r="AR19" s="59"/>
      <c r="AS19" s="59"/>
      <c r="AT19" s="59"/>
      <c r="AU19" s="59"/>
      <c r="AV19" s="59"/>
      <c r="AW19" s="59"/>
      <c r="AX19" s="59"/>
      <c r="AY19" s="59"/>
      <c r="AZ19" s="101"/>
      <c r="BA19" s="128">
        <v>10</v>
      </c>
      <c r="BB19" s="129"/>
      <c r="BC19" s="86" t="s">
        <v>33</v>
      </c>
      <c r="BD19" s="86"/>
      <c r="BE19" s="87"/>
      <c r="BF19" s="128">
        <v>200</v>
      </c>
      <c r="BG19" s="129"/>
      <c r="BH19" s="129"/>
      <c r="BI19" s="86" t="s">
        <v>34</v>
      </c>
      <c r="BJ19" s="87"/>
      <c r="BK19" s="93">
        <v>5.27</v>
      </c>
      <c r="BL19" s="94"/>
      <c r="BM19" s="94"/>
      <c r="BN19" s="86" t="s">
        <v>27</v>
      </c>
      <c r="BO19" s="87"/>
      <c r="BP19" s="93">
        <v>1054</v>
      </c>
      <c r="BQ19" s="94"/>
      <c r="BR19" s="94"/>
      <c r="BS19" s="94"/>
      <c r="BT19" s="86" t="s">
        <v>27</v>
      </c>
      <c r="BU19" s="87"/>
      <c r="BV19" s="122">
        <v>1054</v>
      </c>
      <c r="BW19" s="123"/>
      <c r="BX19" s="123"/>
      <c r="BY19" s="123"/>
      <c r="BZ19" s="123"/>
      <c r="CA19" s="20"/>
      <c r="CB19" s="21"/>
    </row>
    <row r="20" spans="1:82" ht="18" customHeight="1" x14ac:dyDescent="0.15">
      <c r="A20" s="100"/>
      <c r="B20" s="59"/>
      <c r="C20" s="59"/>
      <c r="D20" s="59"/>
      <c r="E20" s="59"/>
      <c r="F20" s="59"/>
      <c r="G20" s="59"/>
      <c r="H20" s="59"/>
      <c r="I20" s="59"/>
      <c r="J20" s="59"/>
      <c r="K20" s="101"/>
      <c r="L20" s="108"/>
      <c r="M20" s="109"/>
      <c r="N20" s="59" t="s">
        <v>33</v>
      </c>
      <c r="O20" s="59"/>
      <c r="P20" s="101"/>
      <c r="Q20" s="108"/>
      <c r="R20" s="109"/>
      <c r="S20" s="109"/>
      <c r="T20" s="59" t="s">
        <v>34</v>
      </c>
      <c r="U20" s="101"/>
      <c r="V20" s="110"/>
      <c r="W20" s="111"/>
      <c r="X20" s="111"/>
      <c r="Y20" s="59" t="s">
        <v>27</v>
      </c>
      <c r="Z20" s="101"/>
      <c r="AA20" s="110"/>
      <c r="AB20" s="111"/>
      <c r="AC20" s="111"/>
      <c r="AD20" s="111"/>
      <c r="AE20" s="59" t="s">
        <v>27</v>
      </c>
      <c r="AF20" s="101"/>
      <c r="AG20" s="116"/>
      <c r="AH20" s="117"/>
      <c r="AI20" s="117"/>
      <c r="AJ20" s="117"/>
      <c r="AK20" s="117"/>
      <c r="AM20" s="26"/>
      <c r="AN20" s="3"/>
      <c r="AO20" s="3"/>
      <c r="AP20" s="100"/>
      <c r="AQ20" s="59"/>
      <c r="AR20" s="59"/>
      <c r="AS20" s="59"/>
      <c r="AT20" s="59"/>
      <c r="AU20" s="59"/>
      <c r="AV20" s="59"/>
      <c r="AW20" s="59"/>
      <c r="AX20" s="59"/>
      <c r="AY20" s="59"/>
      <c r="AZ20" s="101"/>
      <c r="BA20" s="108"/>
      <c r="BB20" s="109"/>
      <c r="BC20" s="59" t="s">
        <v>33</v>
      </c>
      <c r="BD20" s="59"/>
      <c r="BE20" s="101"/>
      <c r="BF20" s="108"/>
      <c r="BG20" s="109"/>
      <c r="BH20" s="109"/>
      <c r="BI20" s="59" t="s">
        <v>34</v>
      </c>
      <c r="BJ20" s="101"/>
      <c r="BK20" s="110"/>
      <c r="BL20" s="111"/>
      <c r="BM20" s="111"/>
      <c r="BN20" s="59" t="s">
        <v>27</v>
      </c>
      <c r="BO20" s="101"/>
      <c r="BP20" s="110"/>
      <c r="BQ20" s="111"/>
      <c r="BR20" s="111"/>
      <c r="BS20" s="111"/>
      <c r="BT20" s="59" t="s">
        <v>27</v>
      </c>
      <c r="BU20" s="101"/>
      <c r="BV20" s="124"/>
      <c r="BW20" s="125"/>
      <c r="BX20" s="125"/>
      <c r="BY20" s="125"/>
      <c r="BZ20" s="125"/>
      <c r="CB20" s="26"/>
    </row>
    <row r="21" spans="1:82" ht="22.7" customHeight="1" x14ac:dyDescent="0.1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4"/>
      <c r="L21" s="136"/>
      <c r="M21" s="137"/>
      <c r="N21" s="103" t="s">
        <v>33</v>
      </c>
      <c r="O21" s="103"/>
      <c r="P21" s="104"/>
      <c r="Q21" s="136"/>
      <c r="R21" s="137"/>
      <c r="S21" s="137"/>
      <c r="T21" s="103" t="s">
        <v>34</v>
      </c>
      <c r="U21" s="104"/>
      <c r="V21" s="95"/>
      <c r="W21" s="96"/>
      <c r="X21" s="96"/>
      <c r="Y21" s="103" t="s">
        <v>27</v>
      </c>
      <c r="Z21" s="104"/>
      <c r="AA21" s="95"/>
      <c r="AB21" s="96"/>
      <c r="AC21" s="96"/>
      <c r="AD21" s="96"/>
      <c r="AE21" s="103" t="s">
        <v>27</v>
      </c>
      <c r="AF21" s="104"/>
      <c r="AG21" s="118"/>
      <c r="AH21" s="119"/>
      <c r="AI21" s="119"/>
      <c r="AJ21" s="119"/>
      <c r="AK21" s="119"/>
      <c r="AL21" s="103" t="s">
        <v>27</v>
      </c>
      <c r="AM21" s="107"/>
      <c r="AN21" s="3"/>
      <c r="AO21" s="3"/>
      <c r="AP21" s="102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136"/>
      <c r="BB21" s="137"/>
      <c r="BC21" s="103" t="s">
        <v>33</v>
      </c>
      <c r="BD21" s="103"/>
      <c r="BE21" s="104"/>
      <c r="BF21" s="136"/>
      <c r="BG21" s="137"/>
      <c r="BH21" s="137"/>
      <c r="BI21" s="103" t="s">
        <v>34</v>
      </c>
      <c r="BJ21" s="104"/>
      <c r="BK21" s="95"/>
      <c r="BL21" s="96"/>
      <c r="BM21" s="96"/>
      <c r="BN21" s="103" t="s">
        <v>27</v>
      </c>
      <c r="BO21" s="104"/>
      <c r="BP21" s="95"/>
      <c r="BQ21" s="96"/>
      <c r="BR21" s="96"/>
      <c r="BS21" s="96"/>
      <c r="BT21" s="103" t="s">
        <v>27</v>
      </c>
      <c r="BU21" s="104"/>
      <c r="BV21" s="126"/>
      <c r="BW21" s="127"/>
      <c r="BX21" s="127"/>
      <c r="BY21" s="127"/>
      <c r="BZ21" s="127"/>
      <c r="CA21" s="103" t="s">
        <v>27</v>
      </c>
      <c r="CB21" s="107"/>
    </row>
    <row r="22" spans="1:82" ht="22.7" customHeight="1" x14ac:dyDescent="0.15">
      <c r="A22" s="130" t="s">
        <v>49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2"/>
      <c r="L22" s="133" t="s">
        <v>40</v>
      </c>
      <c r="M22" s="131"/>
      <c r="N22" s="131"/>
      <c r="O22" s="131"/>
      <c r="P22" s="131"/>
      <c r="Q22" s="131"/>
      <c r="R22" s="131"/>
      <c r="S22" s="131"/>
      <c r="T22" s="131"/>
      <c r="U22" s="132"/>
      <c r="V22" s="133" t="s">
        <v>67</v>
      </c>
      <c r="W22" s="131"/>
      <c r="X22" s="131"/>
      <c r="Y22" s="131"/>
      <c r="Z22" s="131"/>
      <c r="AA22" s="131"/>
      <c r="AB22" s="131"/>
      <c r="AC22" s="131"/>
      <c r="AD22" s="134">
        <v>3710</v>
      </c>
      <c r="AE22" s="134"/>
      <c r="AF22" s="134"/>
      <c r="AG22" s="134"/>
      <c r="AH22" s="134"/>
      <c r="AI22" s="134"/>
      <c r="AJ22" s="134"/>
      <c r="AK22" s="134"/>
      <c r="AL22" s="131" t="s">
        <v>41</v>
      </c>
      <c r="AM22" s="135"/>
      <c r="AN22" s="3"/>
      <c r="AO22" s="3"/>
      <c r="AP22" s="130" t="s">
        <v>49</v>
      </c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133" t="s">
        <v>40</v>
      </c>
      <c r="BB22" s="131"/>
      <c r="BC22" s="131"/>
      <c r="BD22" s="131"/>
      <c r="BE22" s="131"/>
      <c r="BF22" s="131"/>
      <c r="BG22" s="131"/>
      <c r="BH22" s="131"/>
      <c r="BI22" s="131"/>
      <c r="BJ22" s="132"/>
      <c r="BK22" s="133" t="s">
        <v>67</v>
      </c>
      <c r="BL22" s="131"/>
      <c r="BM22" s="131"/>
      <c r="BN22" s="131"/>
      <c r="BO22" s="131"/>
      <c r="BP22" s="131"/>
      <c r="BQ22" s="131"/>
      <c r="BR22" s="131"/>
      <c r="BS22" s="154">
        <v>3710</v>
      </c>
      <c r="BT22" s="154"/>
      <c r="BU22" s="154"/>
      <c r="BV22" s="154"/>
      <c r="BW22" s="154"/>
      <c r="BX22" s="154"/>
      <c r="BY22" s="154"/>
      <c r="BZ22" s="154"/>
      <c r="CA22" s="131" t="s">
        <v>41</v>
      </c>
      <c r="CB22" s="135"/>
    </row>
    <row r="23" spans="1:82" ht="22.5" customHeight="1" x14ac:dyDescent="0.15">
      <c r="A23" s="173" t="s">
        <v>84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5"/>
      <c r="L23" s="182"/>
      <c r="M23" s="183"/>
      <c r="N23" s="183"/>
      <c r="O23" s="183"/>
      <c r="P23" s="183"/>
      <c r="Q23" s="183" t="s">
        <v>73</v>
      </c>
      <c r="R23" s="183"/>
      <c r="S23" s="183"/>
      <c r="T23" s="183"/>
      <c r="U23" s="183"/>
      <c r="V23" s="183"/>
      <c r="W23" s="183"/>
      <c r="X23" s="140" t="s">
        <v>74</v>
      </c>
      <c r="Y23" s="141"/>
      <c r="Z23" s="141"/>
      <c r="AA23" s="142">
        <v>0.1</v>
      </c>
      <c r="AB23" s="142"/>
      <c r="AC23" s="143"/>
      <c r="AD23" s="144" t="s">
        <v>82</v>
      </c>
      <c r="AE23" s="144"/>
      <c r="AF23" s="144"/>
      <c r="AG23" s="144"/>
      <c r="AH23" s="144"/>
      <c r="AI23" s="144"/>
      <c r="AJ23" s="144"/>
      <c r="AK23" s="144"/>
      <c r="AL23" s="144"/>
      <c r="AM23" s="145"/>
      <c r="AN23" s="3"/>
      <c r="AO23" s="3"/>
      <c r="AP23" s="173" t="s">
        <v>84</v>
      </c>
      <c r="AQ23" s="174"/>
      <c r="AR23" s="174"/>
      <c r="AS23" s="174"/>
      <c r="AT23" s="174"/>
      <c r="AU23" s="174"/>
      <c r="AV23" s="174"/>
      <c r="AW23" s="174"/>
      <c r="AX23" s="174"/>
      <c r="AY23" s="174"/>
      <c r="AZ23" s="175"/>
      <c r="BA23" s="182"/>
      <c r="BB23" s="183"/>
      <c r="BC23" s="183"/>
      <c r="BD23" s="183"/>
      <c r="BE23" s="183"/>
      <c r="BF23" s="183" t="s">
        <v>73</v>
      </c>
      <c r="BG23" s="183"/>
      <c r="BH23" s="183"/>
      <c r="BI23" s="183"/>
      <c r="BJ23" s="183"/>
      <c r="BK23" s="183"/>
      <c r="BL23" s="183"/>
      <c r="BM23" s="140" t="s">
        <v>74</v>
      </c>
      <c r="BN23" s="141"/>
      <c r="BO23" s="141"/>
      <c r="BP23" s="142">
        <v>0.1</v>
      </c>
      <c r="BQ23" s="142"/>
      <c r="BR23" s="143"/>
      <c r="BS23" s="144" t="s">
        <v>82</v>
      </c>
      <c r="BT23" s="144"/>
      <c r="BU23" s="144"/>
      <c r="BV23" s="144"/>
      <c r="BW23" s="144"/>
      <c r="BX23" s="144"/>
      <c r="BY23" s="144"/>
      <c r="BZ23" s="144"/>
      <c r="CA23" s="144"/>
      <c r="CB23" s="145"/>
    </row>
    <row r="24" spans="1:82" ht="22.5" customHeight="1" x14ac:dyDescent="0.15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8"/>
      <c r="L24" s="155" t="s">
        <v>75</v>
      </c>
      <c r="M24" s="156"/>
      <c r="N24" s="156"/>
      <c r="O24" s="156"/>
      <c r="P24" s="156"/>
      <c r="Q24" s="167">
        <f>ROUNDDOWN(AG19*AD22,0)</f>
        <v>0</v>
      </c>
      <c r="R24" s="167"/>
      <c r="S24" s="167"/>
      <c r="T24" s="167"/>
      <c r="U24" s="167"/>
      <c r="V24" s="168"/>
      <c r="W24" s="38" t="s">
        <v>77</v>
      </c>
      <c r="X24" s="169">
        <f>ROUNDDOWN(Q24*AA23,0)</f>
        <v>0</v>
      </c>
      <c r="Y24" s="169"/>
      <c r="Z24" s="169"/>
      <c r="AA24" s="169"/>
      <c r="AB24" s="170"/>
      <c r="AC24" s="38" t="s">
        <v>77</v>
      </c>
      <c r="AD24" s="171">
        <f>SUM(Q24,X24)</f>
        <v>0</v>
      </c>
      <c r="AE24" s="171"/>
      <c r="AF24" s="171"/>
      <c r="AG24" s="171"/>
      <c r="AH24" s="171"/>
      <c r="AI24" s="171"/>
      <c r="AJ24" s="171"/>
      <c r="AK24" s="171"/>
      <c r="AL24" s="172"/>
      <c r="AM24" s="39" t="s">
        <v>77</v>
      </c>
      <c r="AN24" s="3"/>
      <c r="AO24" s="3"/>
      <c r="AP24" s="176"/>
      <c r="AQ24" s="177"/>
      <c r="AR24" s="177"/>
      <c r="AS24" s="177"/>
      <c r="AT24" s="177"/>
      <c r="AU24" s="177"/>
      <c r="AV24" s="177"/>
      <c r="AW24" s="177"/>
      <c r="AX24" s="177"/>
      <c r="AY24" s="177"/>
      <c r="AZ24" s="178"/>
      <c r="BA24" s="155" t="s">
        <v>75</v>
      </c>
      <c r="BB24" s="156"/>
      <c r="BC24" s="156"/>
      <c r="BD24" s="156"/>
      <c r="BE24" s="156"/>
      <c r="BF24" s="157">
        <f>ROUNDDOWN(BV19*BS22,0)</f>
        <v>3910340</v>
      </c>
      <c r="BG24" s="157"/>
      <c r="BH24" s="157"/>
      <c r="BI24" s="157"/>
      <c r="BJ24" s="157"/>
      <c r="BK24" s="158"/>
      <c r="BL24" s="38" t="s">
        <v>77</v>
      </c>
      <c r="BM24" s="146">
        <f>ROUNDDOWN(BF24*BP23,0)</f>
        <v>391034</v>
      </c>
      <c r="BN24" s="146"/>
      <c r="BO24" s="146"/>
      <c r="BP24" s="146"/>
      <c r="BQ24" s="147"/>
      <c r="BR24" s="38" t="s">
        <v>77</v>
      </c>
      <c r="BS24" s="148">
        <f>SUM(BF24,BM24)</f>
        <v>4301374</v>
      </c>
      <c r="BT24" s="148"/>
      <c r="BU24" s="148"/>
      <c r="BV24" s="148"/>
      <c r="BW24" s="148"/>
      <c r="BX24" s="148"/>
      <c r="BY24" s="148"/>
      <c r="BZ24" s="148"/>
      <c r="CA24" s="149"/>
      <c r="CB24" s="54" t="s">
        <v>77</v>
      </c>
    </row>
    <row r="25" spans="1:82" ht="22.5" customHeight="1" thickBot="1" x14ac:dyDescent="0.2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8"/>
      <c r="L25" s="163" t="s">
        <v>81</v>
      </c>
      <c r="M25" s="164"/>
      <c r="N25" s="164"/>
      <c r="O25" s="164"/>
      <c r="P25" s="164"/>
      <c r="Q25" s="204"/>
      <c r="R25" s="204"/>
      <c r="S25" s="204"/>
      <c r="T25" s="204"/>
      <c r="U25" s="204"/>
      <c r="V25" s="205"/>
      <c r="W25" s="40" t="s">
        <v>77</v>
      </c>
      <c r="X25" s="159">
        <f>ROUNDDOWN(Q25*AA23,0)</f>
        <v>0</v>
      </c>
      <c r="Y25" s="159"/>
      <c r="Z25" s="159"/>
      <c r="AA25" s="159"/>
      <c r="AB25" s="160"/>
      <c r="AC25" s="40" t="s">
        <v>77</v>
      </c>
      <c r="AD25" s="161">
        <f>SUM(Q25,X25)</f>
        <v>0</v>
      </c>
      <c r="AE25" s="161"/>
      <c r="AF25" s="161"/>
      <c r="AG25" s="161"/>
      <c r="AH25" s="161"/>
      <c r="AI25" s="161"/>
      <c r="AJ25" s="161"/>
      <c r="AK25" s="161"/>
      <c r="AL25" s="162"/>
      <c r="AM25" s="41" t="s">
        <v>77</v>
      </c>
      <c r="AN25" s="3"/>
      <c r="AO25" s="3"/>
      <c r="AP25" s="176"/>
      <c r="AQ25" s="177"/>
      <c r="AR25" s="177"/>
      <c r="AS25" s="177"/>
      <c r="AT25" s="177"/>
      <c r="AU25" s="177"/>
      <c r="AV25" s="177"/>
      <c r="AW25" s="177"/>
      <c r="AX25" s="177"/>
      <c r="AY25" s="177"/>
      <c r="AZ25" s="178"/>
      <c r="BA25" s="163" t="s">
        <v>81</v>
      </c>
      <c r="BB25" s="164"/>
      <c r="BC25" s="164"/>
      <c r="BD25" s="164"/>
      <c r="BE25" s="164"/>
      <c r="BF25" s="165">
        <v>10000</v>
      </c>
      <c r="BG25" s="165"/>
      <c r="BH25" s="165"/>
      <c r="BI25" s="165"/>
      <c r="BJ25" s="165"/>
      <c r="BK25" s="166"/>
      <c r="BL25" s="40" t="s">
        <v>77</v>
      </c>
      <c r="BM25" s="150">
        <f>ROUNDDOWN(BF25*BP23,0)</f>
        <v>1000</v>
      </c>
      <c r="BN25" s="150"/>
      <c r="BO25" s="150"/>
      <c r="BP25" s="150"/>
      <c r="BQ25" s="151"/>
      <c r="BR25" s="40" t="s">
        <v>77</v>
      </c>
      <c r="BS25" s="152">
        <f>SUM(BF25,BM25)</f>
        <v>11000</v>
      </c>
      <c r="BT25" s="152"/>
      <c r="BU25" s="152"/>
      <c r="BV25" s="152"/>
      <c r="BW25" s="152"/>
      <c r="BX25" s="152"/>
      <c r="BY25" s="152"/>
      <c r="BZ25" s="152"/>
      <c r="CA25" s="153"/>
      <c r="CB25" s="55" t="s">
        <v>77</v>
      </c>
    </row>
    <row r="26" spans="1:82" ht="22.5" customHeight="1" thickTop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1"/>
      <c r="L26" s="195" t="s">
        <v>76</v>
      </c>
      <c r="M26" s="196"/>
      <c r="N26" s="196"/>
      <c r="O26" s="196"/>
      <c r="P26" s="196"/>
      <c r="Q26" s="197">
        <f>SUM(Q24:V25)</f>
        <v>0</v>
      </c>
      <c r="R26" s="197"/>
      <c r="S26" s="197"/>
      <c r="T26" s="197"/>
      <c r="U26" s="197"/>
      <c r="V26" s="198"/>
      <c r="W26" s="42" t="s">
        <v>77</v>
      </c>
      <c r="X26" s="197">
        <f>SUM(X24:AB25)</f>
        <v>0</v>
      </c>
      <c r="Y26" s="199"/>
      <c r="Z26" s="199"/>
      <c r="AA26" s="199"/>
      <c r="AB26" s="200"/>
      <c r="AC26" s="42" t="s">
        <v>77</v>
      </c>
      <c r="AD26" s="201">
        <f>SUM(AD24:AL25)</f>
        <v>0</v>
      </c>
      <c r="AE26" s="201"/>
      <c r="AF26" s="201"/>
      <c r="AG26" s="201"/>
      <c r="AH26" s="201"/>
      <c r="AI26" s="201"/>
      <c r="AJ26" s="201"/>
      <c r="AK26" s="201"/>
      <c r="AL26" s="202"/>
      <c r="AM26" s="43" t="s">
        <v>77</v>
      </c>
      <c r="AN26" s="3"/>
      <c r="AO26" s="3"/>
      <c r="AP26" s="179"/>
      <c r="AQ26" s="180"/>
      <c r="AR26" s="180"/>
      <c r="AS26" s="180"/>
      <c r="AT26" s="180"/>
      <c r="AU26" s="180"/>
      <c r="AV26" s="180"/>
      <c r="AW26" s="180"/>
      <c r="AX26" s="180"/>
      <c r="AY26" s="180"/>
      <c r="AZ26" s="181"/>
      <c r="BA26" s="195" t="s">
        <v>76</v>
      </c>
      <c r="BB26" s="196"/>
      <c r="BC26" s="196"/>
      <c r="BD26" s="196"/>
      <c r="BE26" s="196"/>
      <c r="BF26" s="188">
        <f>SUM(BF24:BK25)</f>
        <v>3920340</v>
      </c>
      <c r="BG26" s="188"/>
      <c r="BH26" s="188"/>
      <c r="BI26" s="188"/>
      <c r="BJ26" s="188"/>
      <c r="BK26" s="203"/>
      <c r="BL26" s="53" t="s">
        <v>77</v>
      </c>
      <c r="BM26" s="188">
        <f>SUM(BM24:BQ25)</f>
        <v>392034</v>
      </c>
      <c r="BN26" s="189"/>
      <c r="BO26" s="189"/>
      <c r="BP26" s="189"/>
      <c r="BQ26" s="190"/>
      <c r="BR26" s="42" t="s">
        <v>77</v>
      </c>
      <c r="BS26" s="138">
        <f>SUM(BS24:CA25)</f>
        <v>4312374</v>
      </c>
      <c r="BT26" s="138"/>
      <c r="BU26" s="138"/>
      <c r="BV26" s="138"/>
      <c r="BW26" s="138"/>
      <c r="BX26" s="138"/>
      <c r="BY26" s="138"/>
      <c r="BZ26" s="138"/>
      <c r="CA26" s="139"/>
      <c r="CB26" s="56" t="s">
        <v>77</v>
      </c>
    </row>
    <row r="27" spans="1:82" ht="22.5" customHeight="1" x14ac:dyDescent="0.15">
      <c r="A27" s="179" t="s">
        <v>85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L27" s="44"/>
      <c r="M27" s="45"/>
      <c r="N27" s="191"/>
      <c r="O27" s="191"/>
      <c r="P27" s="191"/>
      <c r="Q27" s="46" t="s">
        <v>78</v>
      </c>
      <c r="R27" s="192"/>
      <c r="S27" s="192"/>
      <c r="T27" s="192"/>
      <c r="U27" s="47" t="s">
        <v>79</v>
      </c>
      <c r="V27" s="46"/>
      <c r="W27" s="47"/>
      <c r="X27" s="47"/>
      <c r="Y27" s="48"/>
      <c r="Z27" s="49"/>
      <c r="AA27" s="49"/>
      <c r="AB27" s="49"/>
      <c r="AC27" s="49"/>
      <c r="AD27" s="50"/>
      <c r="AE27" s="51"/>
      <c r="AF27" s="51"/>
      <c r="AG27" s="51"/>
      <c r="AH27" s="51"/>
      <c r="AI27" s="51"/>
      <c r="AJ27" s="51"/>
      <c r="AK27" s="51"/>
      <c r="AL27" s="51"/>
      <c r="AM27" s="43"/>
      <c r="AN27" s="3"/>
      <c r="AO27" s="3"/>
      <c r="AP27" s="179" t="s">
        <v>85</v>
      </c>
      <c r="AQ27" s="180"/>
      <c r="AR27" s="180"/>
      <c r="AS27" s="180"/>
      <c r="AT27" s="180"/>
      <c r="AU27" s="180"/>
      <c r="AV27" s="180"/>
      <c r="AW27" s="180"/>
      <c r="AX27" s="180"/>
      <c r="AY27" s="180"/>
      <c r="AZ27" s="181"/>
      <c r="BA27" s="30"/>
      <c r="BB27" s="31"/>
      <c r="BC27" s="193">
        <v>9</v>
      </c>
      <c r="BD27" s="193"/>
      <c r="BE27" s="193"/>
      <c r="BF27" s="46" t="s">
        <v>78</v>
      </c>
      <c r="BG27" s="194">
        <v>6</v>
      </c>
      <c r="BH27" s="194"/>
      <c r="BI27" s="194"/>
      <c r="BJ27" s="47" t="s">
        <v>79</v>
      </c>
      <c r="BK27" s="32"/>
      <c r="BL27" s="33"/>
      <c r="BM27" s="33"/>
      <c r="BN27" s="34"/>
      <c r="BO27" s="35"/>
      <c r="BP27" s="35"/>
      <c r="BQ27" s="35"/>
      <c r="BR27" s="35"/>
      <c r="BS27" s="36"/>
      <c r="BT27" s="37"/>
      <c r="BU27" s="37"/>
      <c r="BV27" s="37"/>
      <c r="BW27" s="37"/>
      <c r="BX27" s="37"/>
      <c r="BY27" s="37"/>
      <c r="BZ27" s="37"/>
      <c r="CA27" s="37"/>
      <c r="CB27" s="29"/>
    </row>
    <row r="28" spans="1:82" ht="22.7" customHeight="1" x14ac:dyDescent="0.15">
      <c r="A28" s="130" t="s">
        <v>50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2"/>
      <c r="L28" s="75">
        <f>L16+AG19</f>
        <v>0</v>
      </c>
      <c r="M28" s="76"/>
      <c r="N28" s="76"/>
      <c r="O28" s="76"/>
      <c r="P28" s="76"/>
      <c r="Q28" s="76"/>
      <c r="R28" s="76"/>
      <c r="S28" s="76"/>
      <c r="T28" s="76"/>
      <c r="U28" s="76"/>
      <c r="V28" s="18" t="s">
        <v>53</v>
      </c>
      <c r="W28" s="13"/>
      <c r="X28" s="13"/>
      <c r="Y28" s="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5"/>
      <c r="AK28" s="15"/>
      <c r="AL28" s="4"/>
      <c r="AM28" s="8"/>
      <c r="AN28" s="3"/>
      <c r="AO28" s="3"/>
      <c r="AP28" s="130" t="s">
        <v>50</v>
      </c>
      <c r="AQ28" s="131"/>
      <c r="AR28" s="131"/>
      <c r="AS28" s="131"/>
      <c r="AT28" s="131"/>
      <c r="AU28" s="131"/>
      <c r="AV28" s="131"/>
      <c r="AW28" s="131"/>
      <c r="AX28" s="131"/>
      <c r="AY28" s="131"/>
      <c r="AZ28" s="132"/>
      <c r="BA28" s="77">
        <v>1054</v>
      </c>
      <c r="BB28" s="78"/>
      <c r="BC28" s="78"/>
      <c r="BD28" s="78"/>
      <c r="BE28" s="78"/>
      <c r="BF28" s="78"/>
      <c r="BG28" s="78"/>
      <c r="BH28" s="78"/>
      <c r="BI28" s="78"/>
      <c r="BJ28" s="78"/>
      <c r="BK28" s="18" t="s">
        <v>53</v>
      </c>
      <c r="BL28" s="13"/>
      <c r="BM28" s="13"/>
      <c r="BN28" s="4"/>
      <c r="BO28" s="14"/>
      <c r="BP28" s="14"/>
      <c r="BQ28" s="14"/>
      <c r="BR28" s="14"/>
      <c r="BS28" s="14"/>
      <c r="BT28" s="14"/>
      <c r="BU28" s="14"/>
      <c r="BV28" s="14"/>
      <c r="BW28" s="14"/>
      <c r="BX28" s="15"/>
      <c r="BY28" s="15"/>
      <c r="BZ28" s="15"/>
      <c r="CA28" s="4"/>
      <c r="CB28" s="8"/>
    </row>
    <row r="29" spans="1:82" ht="22.7" customHeight="1" x14ac:dyDescent="0.15">
      <c r="A29" s="130" t="s">
        <v>39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2"/>
      <c r="L29" s="184"/>
      <c r="M29" s="185"/>
      <c r="N29" s="185"/>
      <c r="O29" s="185"/>
      <c r="P29" s="185"/>
      <c r="Q29" s="185"/>
      <c r="R29" s="185"/>
      <c r="S29" s="185"/>
      <c r="T29" s="185"/>
      <c r="U29" s="185"/>
      <c r="V29" s="18" t="s">
        <v>34</v>
      </c>
      <c r="W29" s="13"/>
      <c r="X29" s="13"/>
      <c r="Y29" s="4"/>
      <c r="Z29" s="14"/>
      <c r="AA29" s="14"/>
      <c r="AB29" s="14"/>
      <c r="AC29" s="14"/>
      <c r="AD29" s="14"/>
      <c r="AE29" s="14"/>
      <c r="AF29" s="14"/>
      <c r="AG29" s="14"/>
      <c r="AH29" s="14"/>
      <c r="AI29" s="15"/>
      <c r="AJ29" s="15"/>
      <c r="AK29" s="15"/>
      <c r="AL29" s="4"/>
      <c r="AM29" s="8"/>
      <c r="AN29" s="3"/>
      <c r="AO29" s="3"/>
      <c r="AP29" s="130" t="s">
        <v>39</v>
      </c>
      <c r="AQ29" s="131"/>
      <c r="AR29" s="131"/>
      <c r="AS29" s="131"/>
      <c r="AT29" s="131"/>
      <c r="AU29" s="131"/>
      <c r="AV29" s="131"/>
      <c r="AW29" s="131"/>
      <c r="AX29" s="131"/>
      <c r="AY29" s="131"/>
      <c r="AZ29" s="132"/>
      <c r="BA29" s="186">
        <v>10</v>
      </c>
      <c r="BB29" s="187"/>
      <c r="BC29" s="187"/>
      <c r="BD29" s="187"/>
      <c r="BE29" s="187"/>
      <c r="BF29" s="187"/>
      <c r="BG29" s="187"/>
      <c r="BH29" s="187"/>
      <c r="BI29" s="187"/>
      <c r="BJ29" s="187"/>
      <c r="BK29" s="18" t="s">
        <v>34</v>
      </c>
      <c r="BL29" s="13"/>
      <c r="BM29" s="13"/>
      <c r="BN29" s="4"/>
      <c r="BO29" s="14"/>
      <c r="BP29" s="14"/>
      <c r="BQ29" s="14"/>
      <c r="BR29" s="14"/>
      <c r="BS29" s="14"/>
      <c r="BT29" s="14"/>
      <c r="BU29" s="14"/>
      <c r="BV29" s="14"/>
      <c r="BW29" s="14"/>
      <c r="BX29" s="15"/>
      <c r="BY29" s="15"/>
      <c r="BZ29" s="15"/>
      <c r="CA29" s="4"/>
      <c r="CB29" s="8"/>
    </row>
    <row r="30" spans="1:82" ht="22.7" customHeight="1" thickBot="1" x14ac:dyDescent="0.2">
      <c r="A30" s="211" t="s">
        <v>51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  <c r="L30" s="214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6"/>
      <c r="AN30" s="3"/>
      <c r="AO30" s="3"/>
      <c r="AP30" s="211" t="s">
        <v>51</v>
      </c>
      <c r="AQ30" s="212"/>
      <c r="AR30" s="212"/>
      <c r="AS30" s="212"/>
      <c r="AT30" s="212"/>
      <c r="AU30" s="212"/>
      <c r="AV30" s="212"/>
      <c r="AW30" s="212"/>
      <c r="AX30" s="212"/>
      <c r="AY30" s="212"/>
      <c r="AZ30" s="213"/>
      <c r="BA30" s="214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6"/>
    </row>
    <row r="31" spans="1:82" ht="19.5" customHeight="1" x14ac:dyDescent="0.15">
      <c r="A31" s="23"/>
      <c r="B31" s="208" t="s">
        <v>19</v>
      </c>
      <c r="C31" s="208"/>
      <c r="D31" s="208"/>
      <c r="E31" s="208"/>
      <c r="F31" s="208"/>
      <c r="G31" s="208"/>
      <c r="H31" s="208"/>
      <c r="I31" s="208"/>
      <c r="J31" s="208"/>
      <c r="K31" s="209" t="s">
        <v>17</v>
      </c>
      <c r="L31" s="209"/>
      <c r="M31" s="209"/>
      <c r="N31" s="206"/>
      <c r="O31" s="206"/>
      <c r="P31" s="206"/>
      <c r="Q31" s="206"/>
      <c r="R31" s="206"/>
      <c r="S31" s="206"/>
      <c r="T31" s="206"/>
      <c r="U31" s="206"/>
      <c r="V31" s="209" t="s">
        <v>10</v>
      </c>
      <c r="W31" s="209"/>
      <c r="X31" s="209"/>
      <c r="Y31" s="206"/>
      <c r="Z31" s="206"/>
      <c r="AA31" s="206"/>
      <c r="AB31" s="206"/>
      <c r="AC31" s="206"/>
      <c r="AD31" s="206"/>
      <c r="AE31" s="209" t="s">
        <v>12</v>
      </c>
      <c r="AF31" s="209"/>
      <c r="AG31" s="209"/>
      <c r="AH31" s="206"/>
      <c r="AI31" s="206"/>
      <c r="AJ31" s="206"/>
      <c r="AK31" s="206"/>
      <c r="AL31" s="206"/>
      <c r="AM31" s="207"/>
      <c r="AN31" s="3"/>
      <c r="AO31" s="3"/>
      <c r="AP31" s="23"/>
      <c r="AQ31" s="208" t="s">
        <v>19</v>
      </c>
      <c r="AR31" s="208"/>
      <c r="AS31" s="208"/>
      <c r="AT31" s="208"/>
      <c r="AU31" s="208"/>
      <c r="AV31" s="208"/>
      <c r="AW31" s="208"/>
      <c r="AX31" s="208"/>
      <c r="AY31" s="208"/>
      <c r="AZ31" s="209" t="s">
        <v>17</v>
      </c>
      <c r="BA31" s="209"/>
      <c r="BB31" s="209"/>
      <c r="BC31" s="210" t="s">
        <v>60</v>
      </c>
      <c r="BD31" s="210"/>
      <c r="BE31" s="210"/>
      <c r="BF31" s="210"/>
      <c r="BG31" s="210"/>
      <c r="BH31" s="210"/>
      <c r="BI31" s="210"/>
      <c r="BJ31" s="210"/>
      <c r="BK31" s="209" t="s">
        <v>10</v>
      </c>
      <c r="BL31" s="209"/>
      <c r="BM31" s="209"/>
      <c r="BN31" s="210" t="s">
        <v>61</v>
      </c>
      <c r="BO31" s="210"/>
      <c r="BP31" s="210"/>
      <c r="BQ31" s="210"/>
      <c r="BR31" s="210"/>
      <c r="BS31" s="210"/>
      <c r="BT31" s="209" t="s">
        <v>12</v>
      </c>
      <c r="BU31" s="209"/>
      <c r="BV31" s="209"/>
      <c r="BW31" s="210" t="s">
        <v>65</v>
      </c>
      <c r="BX31" s="210"/>
      <c r="BY31" s="210"/>
      <c r="BZ31" s="210"/>
      <c r="CA31" s="210"/>
      <c r="CB31" s="217"/>
      <c r="CD31" s="2" t="s">
        <v>11</v>
      </c>
    </row>
    <row r="32" spans="1:82" ht="19.5" customHeight="1" x14ac:dyDescent="0.15">
      <c r="A32" s="24"/>
      <c r="B32" s="60" t="s">
        <v>42</v>
      </c>
      <c r="C32" s="60"/>
      <c r="D32" s="60"/>
      <c r="E32" s="60"/>
      <c r="F32" s="60"/>
      <c r="G32" s="60"/>
      <c r="H32" s="60"/>
      <c r="I32" s="60"/>
      <c r="J32" s="60"/>
      <c r="K32" s="60" t="s">
        <v>18</v>
      </c>
      <c r="L32" s="60"/>
      <c r="M32" s="60"/>
      <c r="N32" s="224"/>
      <c r="O32" s="224"/>
      <c r="P32" s="224"/>
      <c r="Q32" s="224"/>
      <c r="R32" s="224"/>
      <c r="S32" s="224"/>
      <c r="T32" s="224"/>
      <c r="U32" s="224"/>
      <c r="V32" s="59" t="s">
        <v>14</v>
      </c>
      <c r="W32" s="59"/>
      <c r="X32" s="59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225"/>
      <c r="AN32" s="3"/>
      <c r="AO32" s="3"/>
      <c r="AP32" s="24"/>
      <c r="AQ32" s="60" t="s">
        <v>42</v>
      </c>
      <c r="AR32" s="60"/>
      <c r="AS32" s="60"/>
      <c r="AT32" s="60"/>
      <c r="AU32" s="60"/>
      <c r="AV32" s="60"/>
      <c r="AW32" s="60"/>
      <c r="AX32" s="60"/>
      <c r="AY32" s="60"/>
      <c r="AZ32" s="59" t="s">
        <v>18</v>
      </c>
      <c r="BA32" s="59"/>
      <c r="BB32" s="59"/>
      <c r="BC32" s="226" t="s">
        <v>61</v>
      </c>
      <c r="BD32" s="226"/>
      <c r="BE32" s="226"/>
      <c r="BF32" s="226"/>
      <c r="BG32" s="226"/>
      <c r="BH32" s="226"/>
      <c r="BI32" s="226"/>
      <c r="BJ32" s="226"/>
      <c r="BK32" s="59" t="s">
        <v>14</v>
      </c>
      <c r="BL32" s="59"/>
      <c r="BM32" s="59"/>
      <c r="BN32" s="62" t="s">
        <v>64</v>
      </c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218"/>
      <c r="CD32" s="2" t="s">
        <v>13</v>
      </c>
    </row>
    <row r="33" spans="1:80" ht="19.5" customHeight="1" thickBot="1" x14ac:dyDescent="0.2">
      <c r="A33" s="9"/>
      <c r="B33" s="10"/>
      <c r="C33" s="10"/>
      <c r="D33" s="10"/>
      <c r="E33" s="10"/>
      <c r="F33" s="219" t="s">
        <v>43</v>
      </c>
      <c r="G33" s="219"/>
      <c r="H33" s="219"/>
      <c r="I33" s="219"/>
      <c r="J33" s="219"/>
      <c r="K33" s="220"/>
      <c r="L33" s="220"/>
      <c r="M33" s="220"/>
      <c r="N33" s="220"/>
      <c r="O33" s="220"/>
      <c r="P33" s="219" t="s">
        <v>54</v>
      </c>
      <c r="Q33" s="219"/>
      <c r="R33" s="219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3"/>
      <c r="AO33" s="3"/>
      <c r="AP33" s="9"/>
      <c r="AQ33" s="10"/>
      <c r="AR33" s="10"/>
      <c r="AS33" s="10"/>
      <c r="AT33" s="10"/>
      <c r="AU33" s="219" t="s">
        <v>43</v>
      </c>
      <c r="AV33" s="219"/>
      <c r="AW33" s="219"/>
      <c r="AX33" s="219"/>
      <c r="AY33" s="219"/>
      <c r="AZ33" s="222" t="s">
        <v>62</v>
      </c>
      <c r="BA33" s="222"/>
      <c r="BB33" s="222"/>
      <c r="BC33" s="222"/>
      <c r="BD33" s="222"/>
      <c r="BE33" s="219" t="s">
        <v>54</v>
      </c>
      <c r="BF33" s="219"/>
      <c r="BG33" s="219"/>
      <c r="BH33" s="222" t="s">
        <v>63</v>
      </c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3"/>
    </row>
    <row r="34" spans="1:80" ht="6.75" customHeight="1" x14ac:dyDescent="0.15">
      <c r="AN34" s="3"/>
      <c r="AO34" s="3"/>
    </row>
    <row r="35" spans="1:80" s="6" customFormat="1" ht="13.7" customHeight="1" x14ac:dyDescent="0.15">
      <c r="A35" s="6" t="s">
        <v>3</v>
      </c>
      <c r="AN35" s="7"/>
      <c r="AO35" s="7"/>
      <c r="AP35" s="6" t="s">
        <v>3</v>
      </c>
    </row>
    <row r="36" spans="1:80" s="6" customFormat="1" ht="13.7" customHeight="1" x14ac:dyDescent="0.15">
      <c r="A36" s="6" t="s">
        <v>44</v>
      </c>
      <c r="AN36" s="7"/>
      <c r="AO36" s="7"/>
      <c r="AP36" s="6" t="s">
        <v>44</v>
      </c>
    </row>
    <row r="37" spans="1:80" s="6" customFormat="1" ht="13.7" customHeight="1" x14ac:dyDescent="0.15">
      <c r="A37" s="6" t="s">
        <v>45</v>
      </c>
      <c r="AN37" s="7"/>
      <c r="AO37" s="7"/>
      <c r="AP37" s="6" t="s">
        <v>45</v>
      </c>
    </row>
    <row r="38" spans="1:80" s="6" customFormat="1" ht="13.7" customHeight="1" x14ac:dyDescent="0.15">
      <c r="B38" s="6" t="s">
        <v>71</v>
      </c>
      <c r="AN38" s="7"/>
      <c r="AO38" s="7"/>
      <c r="AQ38" s="6" t="s">
        <v>71</v>
      </c>
    </row>
    <row r="39" spans="1:80" s="6" customFormat="1" ht="13.7" customHeight="1" x14ac:dyDescent="0.15">
      <c r="A39" s="6" t="s">
        <v>72</v>
      </c>
      <c r="AN39" s="7"/>
      <c r="AO39" s="7"/>
      <c r="AP39" s="6" t="s">
        <v>72</v>
      </c>
    </row>
    <row r="40" spans="1:80" s="6" customFormat="1" ht="13.7" customHeight="1" x14ac:dyDescent="0.15">
      <c r="A40" s="52" t="s">
        <v>83</v>
      </c>
      <c r="AN40" s="7"/>
      <c r="AO40" s="7"/>
      <c r="AP40" s="52" t="s">
        <v>83</v>
      </c>
    </row>
    <row r="41" spans="1:80" s="6" customFormat="1" ht="13.7" customHeight="1" x14ac:dyDescent="0.15">
      <c r="A41" s="2" t="s">
        <v>20</v>
      </c>
      <c r="AN41" s="7"/>
      <c r="AO41" s="7"/>
      <c r="AP41" s="2" t="s">
        <v>20</v>
      </c>
    </row>
    <row r="42" spans="1:80" ht="19.5" customHeight="1" x14ac:dyDescent="0.15">
      <c r="AN42" s="3"/>
      <c r="AO42" s="3"/>
    </row>
    <row r="43" spans="1:80" ht="19.5" customHeight="1" x14ac:dyDescent="0.15">
      <c r="AN43" s="3"/>
      <c r="AO43" s="3"/>
    </row>
    <row r="44" spans="1:80" ht="18" customHeight="1" x14ac:dyDescent="0.15">
      <c r="AN44" s="3"/>
      <c r="AO44" s="3"/>
    </row>
    <row r="45" spans="1:80" ht="18" customHeight="1" x14ac:dyDescent="0.15">
      <c r="AN45" s="3"/>
      <c r="AO45" s="3"/>
    </row>
    <row r="46" spans="1:80" ht="18" customHeight="1" x14ac:dyDescent="0.15">
      <c r="AN46" s="3"/>
      <c r="AO46" s="3"/>
    </row>
    <row r="47" spans="1:80" ht="18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</sheetData>
  <mergeCells count="222">
    <mergeCell ref="BK32:BM32"/>
    <mergeCell ref="BN32:CB32"/>
    <mergeCell ref="F33:J33"/>
    <mergeCell ref="K33:O33"/>
    <mergeCell ref="P33:R33"/>
    <mergeCell ref="S33:AM33"/>
    <mergeCell ref="AU33:AY33"/>
    <mergeCell ref="AZ33:BD33"/>
    <mergeCell ref="BE33:BG33"/>
    <mergeCell ref="BH33:CB33"/>
    <mergeCell ref="B32:J32"/>
    <mergeCell ref="K32:M32"/>
    <mergeCell ref="N32:U32"/>
    <mergeCell ref="V32:X32"/>
    <mergeCell ref="Y32:AM32"/>
    <mergeCell ref="AQ32:AY32"/>
    <mergeCell ref="AZ32:BB32"/>
    <mergeCell ref="BC32:BJ32"/>
    <mergeCell ref="AH31:AM31"/>
    <mergeCell ref="AQ31:AY31"/>
    <mergeCell ref="AZ31:BB31"/>
    <mergeCell ref="BC31:BJ31"/>
    <mergeCell ref="A30:K30"/>
    <mergeCell ref="L30:AM30"/>
    <mergeCell ref="AP30:AZ30"/>
    <mergeCell ref="BA30:CB30"/>
    <mergeCell ref="B31:J31"/>
    <mergeCell ref="K31:M31"/>
    <mergeCell ref="N31:U31"/>
    <mergeCell ref="V31:X31"/>
    <mergeCell ref="Y31:AD31"/>
    <mergeCell ref="AE31:AG31"/>
    <mergeCell ref="BT31:BV31"/>
    <mergeCell ref="BW31:CB31"/>
    <mergeCell ref="BK31:BM31"/>
    <mergeCell ref="BN31:BS31"/>
    <mergeCell ref="A28:K28"/>
    <mergeCell ref="L28:U28"/>
    <mergeCell ref="AP28:AZ28"/>
    <mergeCell ref="BA28:BJ28"/>
    <mergeCell ref="A29:K29"/>
    <mergeCell ref="L29:U29"/>
    <mergeCell ref="AP29:AZ29"/>
    <mergeCell ref="BA29:BJ29"/>
    <mergeCell ref="BM26:BQ26"/>
    <mergeCell ref="A27:K27"/>
    <mergeCell ref="N27:P27"/>
    <mergeCell ref="R27:T27"/>
    <mergeCell ref="AP27:AZ27"/>
    <mergeCell ref="BC27:BE27"/>
    <mergeCell ref="BG27:BI27"/>
    <mergeCell ref="L26:P26"/>
    <mergeCell ref="Q26:V26"/>
    <mergeCell ref="X26:AB26"/>
    <mergeCell ref="AD26:AL26"/>
    <mergeCell ref="BA26:BE26"/>
    <mergeCell ref="BF26:BK26"/>
    <mergeCell ref="A23:K26"/>
    <mergeCell ref="L25:P25"/>
    <mergeCell ref="Q25:V25"/>
    <mergeCell ref="X25:AB25"/>
    <mergeCell ref="AD25:AL25"/>
    <mergeCell ref="BA25:BE25"/>
    <mergeCell ref="BF25:BK25"/>
    <mergeCell ref="L24:P24"/>
    <mergeCell ref="Q24:V24"/>
    <mergeCell ref="X24:AB24"/>
    <mergeCell ref="AD24:AL24"/>
    <mergeCell ref="AP23:AZ26"/>
    <mergeCell ref="BA23:BE23"/>
    <mergeCell ref="BF23:BL23"/>
    <mergeCell ref="L23:P23"/>
    <mergeCell ref="Q23:W23"/>
    <mergeCell ref="X23:Z23"/>
    <mergeCell ref="AA23:AC23"/>
    <mergeCell ref="AD23:AM23"/>
    <mergeCell ref="BS26:CA26"/>
    <mergeCell ref="BM23:BO23"/>
    <mergeCell ref="BP23:BR23"/>
    <mergeCell ref="BS23:CB23"/>
    <mergeCell ref="BM24:BQ24"/>
    <mergeCell ref="BS24:CA24"/>
    <mergeCell ref="BM25:BQ25"/>
    <mergeCell ref="BS25:CA25"/>
    <mergeCell ref="BA22:BJ22"/>
    <mergeCell ref="BK22:BR22"/>
    <mergeCell ref="BS22:BZ22"/>
    <mergeCell ref="CA22:CB22"/>
    <mergeCell ref="BA24:BE24"/>
    <mergeCell ref="BF24:BK24"/>
    <mergeCell ref="A22:K22"/>
    <mergeCell ref="L22:U22"/>
    <mergeCell ref="V22:AC22"/>
    <mergeCell ref="AD22:AK22"/>
    <mergeCell ref="AL22:AM22"/>
    <mergeCell ref="AP22:AZ22"/>
    <mergeCell ref="BI21:BJ21"/>
    <mergeCell ref="BK21:BM21"/>
    <mergeCell ref="BN21:BO21"/>
    <mergeCell ref="L21:M21"/>
    <mergeCell ref="N21:P21"/>
    <mergeCell ref="Q21:S21"/>
    <mergeCell ref="T21:U21"/>
    <mergeCell ref="V21:X21"/>
    <mergeCell ref="Y21:Z21"/>
    <mergeCell ref="AE21:AF21"/>
    <mergeCell ref="AL21:AM21"/>
    <mergeCell ref="BA21:BB21"/>
    <mergeCell ref="BC21:BE21"/>
    <mergeCell ref="BF21:BH21"/>
    <mergeCell ref="AA21:AD21"/>
    <mergeCell ref="BV19:BZ21"/>
    <mergeCell ref="BA19:BB19"/>
    <mergeCell ref="BC19:BE19"/>
    <mergeCell ref="BA20:BB20"/>
    <mergeCell ref="BC20:BE20"/>
    <mergeCell ref="BP20:BS20"/>
    <mergeCell ref="BT20:BU20"/>
    <mergeCell ref="BN19:BO19"/>
    <mergeCell ref="BP19:BS19"/>
    <mergeCell ref="BT19:BU19"/>
    <mergeCell ref="BF19:BH19"/>
    <mergeCell ref="BP21:BS21"/>
    <mergeCell ref="BT21:BU21"/>
    <mergeCell ref="CA21:CB21"/>
    <mergeCell ref="BF17:BJ17"/>
    <mergeCell ref="BK17:BO17"/>
    <mergeCell ref="L20:M20"/>
    <mergeCell ref="N20:P20"/>
    <mergeCell ref="Q20:S20"/>
    <mergeCell ref="T20:U20"/>
    <mergeCell ref="V20:X20"/>
    <mergeCell ref="Y20:Z20"/>
    <mergeCell ref="AA19:AD19"/>
    <mergeCell ref="AE19:AF19"/>
    <mergeCell ref="AG19:AK21"/>
    <mergeCell ref="AA20:AD20"/>
    <mergeCell ref="AE20:AF20"/>
    <mergeCell ref="L19:M19"/>
    <mergeCell ref="N19:P19"/>
    <mergeCell ref="Q19:S19"/>
    <mergeCell ref="T19:U19"/>
    <mergeCell ref="V19:X19"/>
    <mergeCell ref="Y19:Z19"/>
    <mergeCell ref="BF20:BH20"/>
    <mergeCell ref="BI20:BJ20"/>
    <mergeCell ref="BK20:BM20"/>
    <mergeCell ref="BN20:BO20"/>
    <mergeCell ref="BP17:BU17"/>
    <mergeCell ref="BV17:CB17"/>
    <mergeCell ref="BP18:BU18"/>
    <mergeCell ref="BV18:CB18"/>
    <mergeCell ref="BI19:BJ19"/>
    <mergeCell ref="BK19:BM19"/>
    <mergeCell ref="A16:K16"/>
    <mergeCell ref="L16:U16"/>
    <mergeCell ref="AP16:AZ16"/>
    <mergeCell ref="BA16:BJ16"/>
    <mergeCell ref="A17:K21"/>
    <mergeCell ref="L17:P18"/>
    <mergeCell ref="Q17:U17"/>
    <mergeCell ref="V17:Z17"/>
    <mergeCell ref="AA17:AF17"/>
    <mergeCell ref="AG17:AM17"/>
    <mergeCell ref="Q18:U18"/>
    <mergeCell ref="V18:Z18"/>
    <mergeCell ref="AA18:AF18"/>
    <mergeCell ref="AG18:AM18"/>
    <mergeCell ref="BF18:BJ18"/>
    <mergeCell ref="BK18:BO18"/>
    <mergeCell ref="AP17:AZ21"/>
    <mergeCell ref="BA17:BE18"/>
    <mergeCell ref="A14:K14"/>
    <mergeCell ref="L14:AM14"/>
    <mergeCell ref="AP14:AZ14"/>
    <mergeCell ref="BA14:CB14"/>
    <mergeCell ref="A15:K15"/>
    <mergeCell ref="L15:U15"/>
    <mergeCell ref="AP15:AZ15"/>
    <mergeCell ref="BA15:BJ15"/>
    <mergeCell ref="A12:K12"/>
    <mergeCell ref="L12:AM12"/>
    <mergeCell ref="AP12:AZ12"/>
    <mergeCell ref="BA12:CB12"/>
    <mergeCell ref="A13:K13"/>
    <mergeCell ref="L13:AM13"/>
    <mergeCell ref="AP13:AZ13"/>
    <mergeCell ref="BA13:CB13"/>
    <mergeCell ref="Q8:S8"/>
    <mergeCell ref="T8:AM8"/>
    <mergeCell ref="BF8:BH8"/>
    <mergeCell ref="BI8:CB8"/>
    <mergeCell ref="Q9:V9"/>
    <mergeCell ref="W9:AK9"/>
    <mergeCell ref="BF9:BK9"/>
    <mergeCell ref="BL9:BZ9"/>
    <mergeCell ref="T6:AL6"/>
    <mergeCell ref="BI6:CB6"/>
    <mergeCell ref="AB1:AF1"/>
    <mergeCell ref="AH1:AI1"/>
    <mergeCell ref="AK1:AL1"/>
    <mergeCell ref="BQ1:BU1"/>
    <mergeCell ref="BW1:BX1"/>
    <mergeCell ref="BZ1:CA1"/>
    <mergeCell ref="L7:P7"/>
    <mergeCell ref="Q7:S7"/>
    <mergeCell ref="T7:AM7"/>
    <mergeCell ref="BA7:BE7"/>
    <mergeCell ref="BF7:BH7"/>
    <mergeCell ref="BI7:CB7"/>
    <mergeCell ref="BP2:BR2"/>
    <mergeCell ref="BS2:BU2"/>
    <mergeCell ref="N3:R3"/>
    <mergeCell ref="S3:AA3"/>
    <mergeCell ref="BC3:BG3"/>
    <mergeCell ref="BH3:BP3"/>
    <mergeCell ref="J2:W2"/>
    <mergeCell ref="X2:Z2"/>
    <mergeCell ref="AA2:AC2"/>
    <mergeCell ref="AD2:AF2"/>
    <mergeCell ref="AY2:BL2"/>
    <mergeCell ref="BM2:BO2"/>
  </mergeCells>
  <phoneticPr fontId="19"/>
  <pageMargins left="0.9055118110236221" right="0.39370078740157483" top="0.78740157480314965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発券申請書)</vt:lpstr>
      <vt:lpstr>'発券申請書)'!Print_Area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ucr720</dc:creator>
  <cp:lastModifiedBy>y.fukumoto</cp:lastModifiedBy>
  <cp:lastPrinted>2024-12-11T00:28:41Z</cp:lastPrinted>
  <dcterms:created xsi:type="dcterms:W3CDTF">2014-06-11T06:13:19Z</dcterms:created>
  <dcterms:modified xsi:type="dcterms:W3CDTF">2025-02-19T05:58:20Z</dcterms:modified>
</cp:coreProperties>
</file>